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fx Engagement\WM\WorkPapers\{2DDDF908-73F0-48BC-ABA8-61661A10A841}\{A8239CDF-2CB9-4E2D-8E56-353F130957CF}\"/>
    </mc:Choice>
  </mc:AlternateContent>
  <xr:revisionPtr revIDLastSave="0" documentId="13_ncr:1_{83E0C1B2-58F6-4E25-A72E-A7689AE93E61}" xr6:coauthVersionLast="45" xr6:coauthVersionMax="45" xr10:uidLastSave="{00000000-0000-0000-0000-000000000000}"/>
  <bookViews>
    <workbookView xWindow="-120" yWindow="-120" windowWidth="29040" windowHeight="15840" xr2:uid="{0DE13FEB-4C86-44D0-A0F3-B9D4D1EAA7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" i="1" l="1"/>
  <c r="D59" i="1"/>
  <c r="D19" i="1"/>
</calcChain>
</file>

<file path=xl/sharedStrings.xml><?xml version="1.0" encoding="utf-8"?>
<sst xmlns="http://schemas.openxmlformats.org/spreadsheetml/2006/main" count="103" uniqueCount="103">
  <si>
    <t>Cleveland County, North Carolina</t>
  </si>
  <si>
    <t xml:space="preserve">Shooting Range Rev &amp; Exp Statement </t>
  </si>
  <si>
    <t>For the year Ending June 30, 2020</t>
  </si>
  <si>
    <t>Revenues</t>
  </si>
  <si>
    <t>010-470-4-350-00</t>
  </si>
  <si>
    <t>STATE GOVERNMENT GRANTS</t>
  </si>
  <si>
    <t>010-470-4-410-00</t>
  </si>
  <si>
    <t>LOCAL &amp; OTHER GRANTS</t>
  </si>
  <si>
    <t>010-470-4-510-00</t>
  </si>
  <si>
    <t>DEPARTMENTAL FEES</t>
  </si>
  <si>
    <t>010-470-4-510-76</t>
  </si>
  <si>
    <t>PRAP MERCHANDISE SALES</t>
  </si>
  <si>
    <t>010-470-4-741-00</t>
  </si>
  <si>
    <t>SALE OF BRASS</t>
  </si>
  <si>
    <t>010-470-4-762-00</t>
  </si>
  <si>
    <t>VENDING COMMISSION</t>
  </si>
  <si>
    <t>010-470-4-810-00</t>
  </si>
  <si>
    <t>CONTRIBUTIONS/DONATIONS</t>
  </si>
  <si>
    <t>010-470-4-830-01</t>
  </si>
  <si>
    <t>PAYMENT OVERS/SHORTS</t>
  </si>
  <si>
    <t>010-470-4-980-41</t>
  </si>
  <si>
    <t>TRANSFERS FM CAP RESERVE</t>
  </si>
  <si>
    <t>010-470-4-980-53</t>
  </si>
  <si>
    <t>TRANSFERS FR S/W DISPOSAL</t>
  </si>
  <si>
    <t>010-470-4-991-00</t>
  </si>
  <si>
    <t>FUND BALANCE APPROPRIATED</t>
  </si>
  <si>
    <t>010-470-5-121-00</t>
  </si>
  <si>
    <t>SALARIES/WAGES-REG</t>
  </si>
  <si>
    <t>010-470-5-122-00</t>
  </si>
  <si>
    <t>SALARIES/WAGES-P/T</t>
  </si>
  <si>
    <t>010-470-5-131-00</t>
  </si>
  <si>
    <t>SOCIAL SECURITY TAXES</t>
  </si>
  <si>
    <t>010-470-5-132-00</t>
  </si>
  <si>
    <t>RETIREMENT</t>
  </si>
  <si>
    <t>010-470-5-133-00</t>
  </si>
  <si>
    <t>HOSPITAL INSURANCE</t>
  </si>
  <si>
    <t>010-470-5-134-00</t>
  </si>
  <si>
    <t>DENTAL INSURANCE</t>
  </si>
  <si>
    <t>010-470-5-135-00</t>
  </si>
  <si>
    <t>EMPLOYER 401K</t>
  </si>
  <si>
    <t>010-470-5-136-00</t>
  </si>
  <si>
    <t>MEDICARE TAXES</t>
  </si>
  <si>
    <t>010-470-5-210-00</t>
  </si>
  <si>
    <t>DEPARTMENTAL SUPPLY</t>
  </si>
  <si>
    <t>010-470-5-211-00</t>
  </si>
  <si>
    <t>CONTROLLED PROPERTY EXP</t>
  </si>
  <si>
    <t>010-470-5-230-00</t>
  </si>
  <si>
    <t>MEDICINE &amp; SUPPLIES</t>
  </si>
  <si>
    <t>010-470-5-240-00</t>
  </si>
  <si>
    <t>AUTOMOTIVE SUPPLIES</t>
  </si>
  <si>
    <t>010-470-5-241-00</t>
  </si>
  <si>
    <t>MOTOR FUELS/OILS</t>
  </si>
  <si>
    <t>010-470-5-250-00</t>
  </si>
  <si>
    <t>UNIFORMS/CLOTHING</t>
  </si>
  <si>
    <t>010-470-5-310-00</t>
  </si>
  <si>
    <t>TRAVEL/TRAINING</t>
  </si>
  <si>
    <t>010-470-5-321-00</t>
  </si>
  <si>
    <t>TELECOMMUNICATIONS</t>
  </si>
  <si>
    <t>010-470-5-322-00</t>
  </si>
  <si>
    <t>POSTAGE</t>
  </si>
  <si>
    <t>010-470-5-330-00</t>
  </si>
  <si>
    <t>UTILITIES</t>
  </si>
  <si>
    <t>010-470-5-340-00</t>
  </si>
  <si>
    <t>MAINT BLDG/GROUNDS</t>
  </si>
  <si>
    <t>010-470-5-350-00</t>
  </si>
  <si>
    <t>REPAIRS ON EQUIPMENT</t>
  </si>
  <si>
    <t>010-470-5-370-00</t>
  </si>
  <si>
    <t>ADVERTISING/PROMOTIONS</t>
  </si>
  <si>
    <t>010-470-5-390-00</t>
  </si>
  <si>
    <t>LAUNDRY/DRY CLEANING</t>
  </si>
  <si>
    <t>010-470-5-410-00</t>
  </si>
  <si>
    <t>RENTAL/LEASE EQUIP/OTHER</t>
  </si>
  <si>
    <t>010-470-5-420-00</t>
  </si>
  <si>
    <t>CONTRACTED SERVICES</t>
  </si>
  <si>
    <t>010-470-5-421-00</t>
  </si>
  <si>
    <t>MAINT CONTRACTS-EQUIP</t>
  </si>
  <si>
    <t>010-470-5-422-00</t>
  </si>
  <si>
    <t>CONTRACTED LABOR</t>
  </si>
  <si>
    <t>010-470-5-442-00</t>
  </si>
  <si>
    <t>PENALTY EXPENSE</t>
  </si>
  <si>
    <t>010-470-5-460-00</t>
  </si>
  <si>
    <t>DUES/SUBSCRIPTIONS</t>
  </si>
  <si>
    <t>010-470-5-461-00</t>
  </si>
  <si>
    <t>LICENSE/PERMIT/CERTIFCATE</t>
  </si>
  <si>
    <t>010-470-5-490-00</t>
  </si>
  <si>
    <t>PROFESSIONAL SERV</t>
  </si>
  <si>
    <t>010-470-5-491-00</t>
  </si>
  <si>
    <t>BOARD/COMMITTEE MEETG EXP</t>
  </si>
  <si>
    <t>010-470-5-530-76</t>
  </si>
  <si>
    <t>PRAP MERCHANDISE</t>
  </si>
  <si>
    <t>010-470-5-581-00</t>
  </si>
  <si>
    <t>AWARDS/APPRECIATION</t>
  </si>
  <si>
    <t>010-470-5-790-00</t>
  </si>
  <si>
    <t>DONATIONS/CONTRI</t>
  </si>
  <si>
    <t>010-470-5-910-00</t>
  </si>
  <si>
    <t>CAPITAL EQUIPMENT</t>
  </si>
  <si>
    <t>010-470-5-910-01</t>
  </si>
  <si>
    <t>CAP EQUIP-MAJOR REPAIRS</t>
  </si>
  <si>
    <t>010-470-5-980-00</t>
  </si>
  <si>
    <t>C/O-BUILDING</t>
  </si>
  <si>
    <t>Total Revenues</t>
  </si>
  <si>
    <t>Rev/Exp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</si>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</sst>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(* #,##0.00%_);[Red]_(* \(#,##0.00%\);_(0.00%_);@"/>
    <numFmt numFmtId="165" formatCode="m/d/yy;@"/>
    <numFmt numFmtId="166" formatCode="mm/dd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1"/>
      <color rgb="FF9C6500"/>
      <name val="Calibri"/>
      <family val="2"/>
      <scheme val="minor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 val="double"/>
      <sz val="11"/>
      <color theme="1"/>
      <name val="Calibri"/>
      <family val="2"/>
      <scheme val="minor"/>
    </font>
    <font>
      <u val="double"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19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8" fillId="4" borderId="0" applyNumberFormat="0" applyBorder="0" applyAlignment="0" applyProtection="0"/>
    <xf numFmtId="0" fontId="17" fillId="0" borderId="0" applyNumberFormat="0" applyFill="0" applyBorder="0" applyAlignment="0" applyProtection="0"/>
    <xf numFmtId="40" fontId="16" fillId="0" borderId="10">
      <alignment horizontal="right"/>
    </xf>
    <xf numFmtId="0" fontId="21" fillId="0" borderId="0">
      <alignment horizontal="left"/>
    </xf>
    <xf numFmtId="49" fontId="22" fillId="0" borderId="0"/>
    <xf numFmtId="0" fontId="21" fillId="0" borderId="0">
      <alignment horizontal="left"/>
    </xf>
    <xf numFmtId="164" fontId="16" fillId="0" borderId="10">
      <alignment horizontal="right"/>
    </xf>
    <xf numFmtId="49" fontId="16" fillId="0" borderId="0">
      <alignment horizontal="right"/>
    </xf>
    <xf numFmtId="40" fontId="22" fillId="0" borderId="0">
      <alignment horizontal="right"/>
    </xf>
    <xf numFmtId="49" fontId="22" fillId="0" borderId="0">
      <alignment horizontal="left"/>
    </xf>
    <xf numFmtId="40" fontId="22" fillId="0" borderId="0"/>
    <xf numFmtId="49" fontId="22" fillId="0" borderId="0">
      <alignment horizontal="left"/>
    </xf>
    <xf numFmtId="164" fontId="22" fillId="0" borderId="0">
      <alignment horizontal="right"/>
    </xf>
    <xf numFmtId="49" fontId="22" fillId="0" borderId="0"/>
    <xf numFmtId="49" fontId="15" fillId="26" borderId="0">
      <alignment horizontal="right" vertical="center"/>
    </xf>
    <xf numFmtId="49" fontId="15" fillId="26" borderId="0">
      <alignment horizontal="left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right" vertical="center"/>
    </xf>
    <xf numFmtId="40" fontId="15" fillId="26" borderId="0">
      <alignment horizontal="right"/>
    </xf>
    <xf numFmtId="49" fontId="15" fillId="26" borderId="0">
      <alignment horizontal="center" vertical="center"/>
    </xf>
    <xf numFmtId="40" fontId="22" fillId="0" borderId="0"/>
    <xf numFmtId="0" fontId="22" fillId="0" borderId="0">
      <alignment horizontal="left"/>
    </xf>
    <xf numFmtId="49" fontId="22" fillId="0" borderId="0"/>
    <xf numFmtId="49" fontId="22" fillId="0" borderId="0">
      <alignment horizontal="center" vertical="center"/>
    </xf>
    <xf numFmtId="164" fontId="22" fillId="0" borderId="0">
      <alignment horizontal="right"/>
    </xf>
    <xf numFmtId="49" fontId="22" fillId="0" borderId="0"/>
    <xf numFmtId="49" fontId="15" fillId="26" borderId="0">
      <alignment horizontal="center" vertical="center"/>
    </xf>
    <xf numFmtId="49" fontId="15" fillId="26" borderId="0">
      <alignment horizontal="center" vertical="center"/>
    </xf>
    <xf numFmtId="164" fontId="15" fillId="26" borderId="0">
      <alignment horizontal="center" vertical="center"/>
    </xf>
    <xf numFmtId="49" fontId="15" fillId="26" borderId="0">
      <alignment horizontal="right"/>
    </xf>
    <xf numFmtId="40" fontId="16" fillId="0" borderId="11">
      <alignment horizontal="right"/>
    </xf>
    <xf numFmtId="0" fontId="21" fillId="0" borderId="0">
      <alignment horizontal="left"/>
    </xf>
    <xf numFmtId="49" fontId="22" fillId="0" borderId="0"/>
    <xf numFmtId="0" fontId="21" fillId="0" borderId="0">
      <alignment horizontal="left"/>
    </xf>
    <xf numFmtId="164" fontId="16" fillId="0" borderId="11">
      <alignment horizontal="right"/>
    </xf>
    <xf numFmtId="49" fontId="16" fillId="0" borderId="0">
      <alignment horizontal="right"/>
    </xf>
    <xf numFmtId="49" fontId="22" fillId="0" borderId="0"/>
    <xf numFmtId="49" fontId="22" fillId="0" borderId="0"/>
    <xf numFmtId="40" fontId="16" fillId="0" borderId="12">
      <alignment horizontal="right"/>
    </xf>
    <xf numFmtId="49" fontId="16" fillId="0" borderId="0">
      <alignment horizontal="left"/>
    </xf>
    <xf numFmtId="49" fontId="22" fillId="0" borderId="0"/>
    <xf numFmtId="49" fontId="16" fillId="0" borderId="0">
      <alignment horizontal="left"/>
    </xf>
    <xf numFmtId="164" fontId="16" fillId="0" borderId="12">
      <alignment horizontal="right"/>
    </xf>
    <xf numFmtId="49" fontId="16" fillId="0" borderId="0">
      <alignment horizontal="right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15" fillId="26" borderId="0">
      <alignment horizontal="center" vertical="center"/>
    </xf>
    <xf numFmtId="49" fontId="22" fillId="0" borderId="0"/>
    <xf numFmtId="49" fontId="22" fillId="0" borderId="0"/>
    <xf numFmtId="49" fontId="22" fillId="0" borderId="0"/>
    <xf numFmtId="49" fontId="22" fillId="0" borderId="0"/>
    <xf numFmtId="49" fontId="22" fillId="0" borderId="0"/>
    <xf numFmtId="49" fontId="22" fillId="0" borderId="0"/>
    <xf numFmtId="0" fontId="16" fillId="27" borderId="0">
      <alignment horizontal="center" vertical="center"/>
    </xf>
    <xf numFmtId="49" fontId="22" fillId="27" borderId="0">
      <alignment horizontal="left" vertical="center"/>
    </xf>
    <xf numFmtId="49" fontId="16" fillId="27" borderId="0">
      <alignment horizontal="center" vertical="center"/>
    </xf>
    <xf numFmtId="0" fontId="16" fillId="28" borderId="0">
      <alignment horizontal="left"/>
    </xf>
    <xf numFmtId="49" fontId="22" fillId="0" borderId="0"/>
    <xf numFmtId="0" fontId="16" fillId="28" borderId="0">
      <alignment horizontal="left"/>
    </xf>
    <xf numFmtId="40" fontId="16" fillId="0" borderId="0">
      <alignment horizontal="right"/>
    </xf>
    <xf numFmtId="49" fontId="15" fillId="26" borderId="0"/>
    <xf numFmtId="49" fontId="15" fillId="26" borderId="0"/>
    <xf numFmtId="49" fontId="22" fillId="0" borderId="0"/>
    <xf numFmtId="0" fontId="23" fillId="29" borderId="0" applyFont="0" applyFill="0">
      <alignment horizontal="left" vertical="top" wrapText="1"/>
    </xf>
    <xf numFmtId="40" fontId="23" fillId="0" borderId="0"/>
    <xf numFmtId="40" fontId="23" fillId="0" borderId="0"/>
    <xf numFmtId="0" fontId="23" fillId="0" borderId="0">
      <alignment horizontal="left"/>
    </xf>
    <xf numFmtId="0" fontId="23" fillId="0" borderId="0">
      <alignment horizontal="center"/>
    </xf>
    <xf numFmtId="0" fontId="24" fillId="0" borderId="0">
      <alignment horizontal="center"/>
    </xf>
    <xf numFmtId="0" fontId="25" fillId="26" borderId="0">
      <alignment horizontal="left"/>
    </xf>
    <xf numFmtId="0" fontId="25" fillId="26" borderId="0">
      <alignment horizontal="left"/>
    </xf>
    <xf numFmtId="0" fontId="24" fillId="0" borderId="0">
      <alignment horizontal="center"/>
    </xf>
    <xf numFmtId="40" fontId="26" fillId="0" borderId="13"/>
    <xf numFmtId="40" fontId="26" fillId="0" borderId="13"/>
    <xf numFmtId="0" fontId="26" fillId="0" borderId="0"/>
    <xf numFmtId="0" fontId="26" fillId="0" borderId="0"/>
    <xf numFmtId="0" fontId="24" fillId="0" borderId="0">
      <alignment horizontal="center"/>
    </xf>
    <xf numFmtId="0" fontId="27" fillId="30" borderId="0">
      <alignment horizontal="left"/>
    </xf>
    <xf numFmtId="0" fontId="27" fillId="30" borderId="0">
      <alignment horizontal="left"/>
    </xf>
    <xf numFmtId="40" fontId="16" fillId="0" borderId="0">
      <alignment horizontal="right"/>
    </xf>
    <xf numFmtId="0" fontId="21" fillId="0" borderId="0">
      <alignment horizontal="left"/>
    </xf>
    <xf numFmtId="49" fontId="22" fillId="0" borderId="0"/>
    <xf numFmtId="0" fontId="21" fillId="0" borderId="0">
      <alignment horizontal="left"/>
    </xf>
    <xf numFmtId="164" fontId="16" fillId="0" borderId="0">
      <alignment horizontal="right"/>
    </xf>
    <xf numFmtId="49" fontId="16" fillId="0" borderId="0" applyBorder="0">
      <alignment horizontal="right"/>
    </xf>
    <xf numFmtId="0" fontId="22" fillId="0" borderId="0"/>
    <xf numFmtId="49" fontId="29" fillId="29" borderId="0">
      <alignment horizontal="left"/>
    </xf>
    <xf numFmtId="49" fontId="29" fillId="29" borderId="0">
      <alignment horizontal="left"/>
    </xf>
    <xf numFmtId="0" fontId="30" fillId="29" borderId="0">
      <alignment horizontal="left"/>
    </xf>
    <xf numFmtId="165" fontId="30" fillId="29" borderId="0">
      <alignment horizontal="left"/>
    </xf>
    <xf numFmtId="40" fontId="16" fillId="0" borderId="0">
      <alignment horizontal="right"/>
    </xf>
    <xf numFmtId="49" fontId="31" fillId="29" borderId="0">
      <alignment horizontal="left"/>
    </xf>
    <xf numFmtId="49" fontId="31" fillId="29" borderId="0">
      <alignment horizontal="left"/>
    </xf>
    <xf numFmtId="49" fontId="22" fillId="0" borderId="0"/>
    <xf numFmtId="40" fontId="16" fillId="0" borderId="12">
      <alignment horizontal="right"/>
    </xf>
    <xf numFmtId="49" fontId="16" fillId="0" borderId="0">
      <alignment horizontal="left"/>
    </xf>
    <xf numFmtId="49" fontId="22" fillId="0" borderId="0"/>
    <xf numFmtId="49" fontId="16" fillId="0" borderId="0">
      <alignment horizontal="left"/>
    </xf>
    <xf numFmtId="164" fontId="16" fillId="0" borderId="12">
      <alignment horizontal="right"/>
    </xf>
    <xf numFmtId="49" fontId="16" fillId="0" borderId="0">
      <alignment horizontal="right"/>
    </xf>
    <xf numFmtId="40" fontId="16" fillId="0" borderId="12">
      <alignment horizontal="right"/>
    </xf>
    <xf numFmtId="0" fontId="16" fillId="28" borderId="0">
      <alignment horizontal="left"/>
    </xf>
    <xf numFmtId="49" fontId="22" fillId="0" borderId="0"/>
    <xf numFmtId="0" fontId="16" fillId="28" borderId="0">
      <alignment horizontal="left"/>
    </xf>
    <xf numFmtId="164" fontId="16" fillId="0" borderId="12">
      <alignment horizontal="right"/>
    </xf>
    <xf numFmtId="49" fontId="16" fillId="0" borderId="0">
      <alignment horizontal="right"/>
    </xf>
    <xf numFmtId="0" fontId="26" fillId="0" borderId="0"/>
    <xf numFmtId="40" fontId="23" fillId="0" borderId="13"/>
    <xf numFmtId="40" fontId="23" fillId="0" borderId="13"/>
    <xf numFmtId="0" fontId="23" fillId="0" borderId="0"/>
    <xf numFmtId="0" fontId="23" fillId="0" borderId="0"/>
    <xf numFmtId="40" fontId="23" fillId="0" borderId="0"/>
    <xf numFmtId="166" fontId="23" fillId="0" borderId="0"/>
    <xf numFmtId="40" fontId="23" fillId="0" borderId="0"/>
    <xf numFmtId="0" fontId="23" fillId="0" borderId="0"/>
    <xf numFmtId="0" fontId="23" fillId="0" borderId="0"/>
    <xf numFmtId="40" fontId="16" fillId="0" borderId="13">
      <alignment horizontal="right"/>
    </xf>
    <xf numFmtId="49" fontId="16" fillId="0" borderId="0">
      <alignment horizontal="left"/>
    </xf>
    <xf numFmtId="49" fontId="22" fillId="0" borderId="0"/>
    <xf numFmtId="49" fontId="16" fillId="0" borderId="0">
      <alignment horizontal="left"/>
    </xf>
    <xf numFmtId="164" fontId="16" fillId="0" borderId="13">
      <alignment horizontal="right"/>
    </xf>
    <xf numFmtId="49" fontId="16" fillId="0" borderId="0">
      <alignment horizontal="right"/>
    </xf>
  </cellStyleXfs>
  <cellXfs count="12">
    <xf numFmtId="0" fontId="0" fillId="0" borderId="0" xfId="0"/>
    <xf numFmtId="0" fontId="13" fillId="0" borderId="0" xfId="0" applyFont="1"/>
    <xf numFmtId="0" fontId="0" fillId="0" borderId="0" xfId="0" applyAlignment="1">
      <alignment horizontal="left"/>
    </xf>
    <xf numFmtId="41" fontId="35" fillId="0" borderId="0" xfId="0" applyNumberFormat="1" applyFont="1"/>
    <xf numFmtId="41" fontId="36" fillId="0" borderId="0" xfId="0" applyNumberFormat="1" applyFont="1" applyAlignment="1">
      <alignment horizontal="right"/>
    </xf>
    <xf numFmtId="41" fontId="34" fillId="0" borderId="0" xfId="0" applyNumberFormat="1" applyFont="1" applyAlignment="1">
      <alignment horizontal="right"/>
    </xf>
    <xf numFmtId="41" fontId="32" fillId="0" borderId="0" xfId="0" applyNumberFormat="1" applyFont="1" applyAlignment="1">
      <alignment horizontal="right"/>
    </xf>
    <xf numFmtId="41" fontId="0" fillId="0" borderId="0" xfId="0" applyNumberFormat="1"/>
    <xf numFmtId="49" fontId="3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/>
    <xf numFmtId="49" fontId="32" fillId="0" borderId="0" xfId="0" applyNumberFormat="1" applyFont="1" applyAlignment="1">
      <alignment horizontal="left"/>
    </xf>
  </cellXfs>
  <cellStyles count="171">
    <cellStyle name="Accent1" xfId="15" builtinId="29" customBuiltin="1"/>
    <cellStyle name="Accent1 - 20%" xfId="21" xr:uid="{0CC33F42-4DE1-4914-8684-14CA1417D877}"/>
    <cellStyle name="Accent1 - 40%" xfId="22" xr:uid="{44F0B87A-F2B5-4933-9313-848C6FDD7F2E}"/>
    <cellStyle name="Accent1 - 60%" xfId="23" xr:uid="{7CD52570-FBFF-441D-ADD0-79FDB3BE410A}"/>
    <cellStyle name="Accent2" xfId="16" builtinId="33" customBuiltin="1"/>
    <cellStyle name="Accent2 - 20%" xfId="24" xr:uid="{0E6C0614-C714-4885-AF46-D80D0E3D63F6}"/>
    <cellStyle name="Accent2 - 40%" xfId="25" xr:uid="{6B159EFE-6EF2-47A0-A5EF-00BEEC0580CB}"/>
    <cellStyle name="Accent2 - 60%" xfId="26" xr:uid="{B99C57DC-4834-4B20-B77B-120567CFC1C7}"/>
    <cellStyle name="Accent3" xfId="17" builtinId="37" customBuiltin="1"/>
    <cellStyle name="Accent3 - 20%" xfId="27" xr:uid="{E27AF480-470C-4FA9-B533-76B574C25BB1}"/>
    <cellStyle name="Accent3 - 40%" xfId="28" xr:uid="{694BB4F1-9C8E-40E9-8D45-3E129B1F38C2}"/>
    <cellStyle name="Accent3 - 60%" xfId="29" xr:uid="{0C138B4E-2C05-4B0F-A793-9EBE17859E6B}"/>
    <cellStyle name="Accent4" xfId="18" builtinId="41" customBuiltin="1"/>
    <cellStyle name="Accent4 - 20%" xfId="30" xr:uid="{DD0115E8-5BEE-4F24-BE51-1BC73A70C51C}"/>
    <cellStyle name="Accent4 - 40%" xfId="31" xr:uid="{A05DFD3D-7C40-43E5-8FB6-CF07F6A85206}"/>
    <cellStyle name="Accent4 - 60%" xfId="32" xr:uid="{ADEC72DD-1E0B-484C-9A36-70C22D4B63FF}"/>
    <cellStyle name="Accent5" xfId="19" builtinId="45" customBuiltin="1"/>
    <cellStyle name="Accent5 - 20%" xfId="33" xr:uid="{355507CF-E89A-44B8-8965-F1394D7FDB60}"/>
    <cellStyle name="Accent5 - 40%" xfId="34" xr:uid="{2AC03009-43ED-4E4D-9769-F9C5E6225470}"/>
    <cellStyle name="Accent5 - 60%" xfId="35" xr:uid="{EF796BCF-F6FE-4F8D-8D40-553AC3F5D2E5}"/>
    <cellStyle name="Accent6" xfId="20" builtinId="49" customBuiltin="1"/>
    <cellStyle name="Accent6 - 20%" xfId="36" xr:uid="{7BD3EABB-116B-4ACE-A8DE-E77828488B20}"/>
    <cellStyle name="Accent6 - 40%" xfId="37" xr:uid="{C8AD174C-3237-4957-988A-A13A15D6B52E}"/>
    <cellStyle name="Accent6 - 60%" xfId="38" xr:uid="{39C8782A-3B37-4700-80E3-2828646F5FA8}"/>
    <cellStyle name="AccountClassificationTotalRowBalanceCol" xfId="44" xr:uid="{CF561BC9-72D0-4F9F-917F-414C158A30B6}"/>
    <cellStyle name="AccountClassificationTotalRowDescCol" xfId="45" xr:uid="{A1FBBD28-C750-483E-A5FD-CD379C3BBD71}"/>
    <cellStyle name="AccountClassificationTotalRowJERefCol" xfId="46" xr:uid="{21B36941-51A4-48EA-AEE2-C8050979D730}"/>
    <cellStyle name="AccountClassificationTotalRowNameCol" xfId="47" xr:uid="{9123D1BA-3650-4AC6-BD11-6AA469E3AA1D}"/>
    <cellStyle name="AccountClassificationTotalRowVarPectCol" xfId="48" xr:uid="{64509C1B-398E-4EA8-AC12-1D19B422F3D2}"/>
    <cellStyle name="AccountClassificationTotalRowWPRefCol" xfId="49" xr:uid="{FF59936E-4591-43B6-BDFD-F6534A63C7F1}"/>
    <cellStyle name="AccountDetailRowBalanceCol" xfId="50" xr:uid="{FF345915-7A75-4955-A338-533BC42292EF}"/>
    <cellStyle name="AccountDetailRowDescCol" xfId="51" xr:uid="{DCBE1AF2-1A8D-481C-A1AA-ECFC20C99C84}"/>
    <cellStyle name="AccountDetailRowJERefCol" xfId="52" xr:uid="{CD0002FD-95D7-4030-BEEF-48897BCD9627}"/>
    <cellStyle name="AccountDetailRowNameCol" xfId="53" xr:uid="{D341C87A-B42B-47E9-B27D-EF1D98905B35}"/>
    <cellStyle name="AccountDetailRowVarPectCol" xfId="54" xr:uid="{D6BDC83E-48AC-4457-A0AE-4CAD39746FEF}"/>
    <cellStyle name="AccountDetailRowWPRefCol" xfId="55" xr:uid="{4813E5DD-9480-495B-8AEA-404CD3C5E25E}"/>
    <cellStyle name="AccountNetIncomeLossRowBalanceCol" xfId="56" xr:uid="{4378E8C1-2104-4B66-90E6-9B5DC6EB05F2}"/>
    <cellStyle name="AccountNetIncomeLossRowDescCol" xfId="57" xr:uid="{FFBC7E85-53E5-4E2D-BE8D-E2F8D3BB8731}"/>
    <cellStyle name="AccountNetIncomeLossRowJERefCol" xfId="58" xr:uid="{A7487793-ADC4-4AE0-B141-E07A63A748B7}"/>
    <cellStyle name="AccountNetIncomeLossRowNameCol" xfId="59" xr:uid="{F05DA318-8EBA-47A0-A014-9C4A460B0EA5}"/>
    <cellStyle name="AccountNetIncomeLossRowWPRefCol" xfId="60" xr:uid="{A024DEC9-4701-4CA8-A8AF-BB4D97EE2F22}"/>
    <cellStyle name="AccountTotalBalanceCol" xfId="61" xr:uid="{AC830882-9549-414E-B511-0F787D123FBB}"/>
    <cellStyle name="AccountTotalDescCol" xfId="62" xr:uid="{9F5C939E-EE27-4A75-AE22-CA4CF47D3A1D}"/>
    <cellStyle name="AccountTotalDetailRowBalanceCol" xfId="63" xr:uid="{D7B099A5-679B-41C0-AF27-D0056F108C8B}"/>
    <cellStyle name="AccountTotalDetailRowDescCol" xfId="64" xr:uid="{0C227D36-3441-44EC-B147-BDFB6A3A2B92}"/>
    <cellStyle name="AccountTotalDetailRowJERefCol" xfId="65" xr:uid="{9673B2B4-5FB7-4F90-84CD-ECDE84A21E42}"/>
    <cellStyle name="AccountTotalDetailRowNameCol" xfId="66" xr:uid="{B1183E43-81B2-4807-A2BB-DFD6033B4A12}"/>
    <cellStyle name="AccountTotalDetailRowVarPectCol" xfId="67" xr:uid="{7967D928-7660-46D8-BFC2-9CD301387B35}"/>
    <cellStyle name="AccountTotalDetailRowWPRefCol" xfId="68" xr:uid="{80FA4304-4F16-48D9-B5CE-188066FE9829}"/>
    <cellStyle name="AccountTotalJERefCol" xfId="69" xr:uid="{5E6FF827-A409-463D-A8AC-6057E9DE900D}"/>
    <cellStyle name="AccountTotalNameCol" xfId="70" xr:uid="{A095A24E-691B-4B55-8FCE-580CA6DEDA00}"/>
    <cellStyle name="AccountTotalVarPectCol" xfId="71" xr:uid="{740CD9B5-2193-4DF0-9767-6F1194E035FE}"/>
    <cellStyle name="AccountTotalWPRefCol" xfId="72" xr:uid="{FFF3F046-FF3F-46D1-9CDE-83A46F7DDDD5}"/>
    <cellStyle name="AccountTypeTotalRowBalanceCol" xfId="73" xr:uid="{6C990750-A84E-42EF-87C4-4592F65C9B1F}"/>
    <cellStyle name="AccountTypeTotalRowDescCol" xfId="74" xr:uid="{184A7C06-7803-4B04-8239-11E79D74BBAF}"/>
    <cellStyle name="AccountTypeTotalRowJERefCol" xfId="75" xr:uid="{8E6C56D2-1C45-4D54-9C66-7DFEC9F5FBA1}"/>
    <cellStyle name="AccountTypeTotalRowNameCol" xfId="76" xr:uid="{D892D0D0-3DF1-4B99-BB13-72486A18BB1D}"/>
    <cellStyle name="AccountTypeTotalRowVarPectCol" xfId="77" xr:uid="{85911420-74B5-4507-8FD4-93E80E149EC0}"/>
    <cellStyle name="AccountTypeTotalRowWPRefCol" xfId="78" xr:uid="{FF13A688-063B-4D7D-A739-D518AC079ABD}"/>
    <cellStyle name="Bad" xfId="6" builtinId="27" customBuiltin="1"/>
    <cellStyle name="BlankRow" xfId="79" xr:uid="{08F5C0F2-5C44-4B8E-A21F-32F835473BF9}"/>
    <cellStyle name="BlankRowJERefCol" xfId="80" xr:uid="{6C787FF4-3EDB-4A0E-A253-49E716711C00}"/>
    <cellStyle name="Calculation" xfId="9" builtinId="22" customBuiltin="1"/>
    <cellStyle name="Check Cell" xfId="11" builtinId="23" customBuiltin="1"/>
    <cellStyle name="ClassifiedGroupTotalRowBalanceCol" xfId="81" xr:uid="{ECE4C169-C804-4A31-82F7-B1B2EE21A327}"/>
    <cellStyle name="ClassifiedGroupTotalRowDescCol" xfId="82" xr:uid="{B024A099-AA2A-472D-8FBB-D4F3B700BCF8}"/>
    <cellStyle name="ClassifiedGroupTotalRowJERefCol" xfId="83" xr:uid="{B15FC5D1-049E-455F-802F-6293342F6369}"/>
    <cellStyle name="ClassifiedGroupTotalRowNameCol" xfId="84" xr:uid="{5016350D-077C-43A1-B42D-95CF53667264}"/>
    <cellStyle name="ClassifiedGroupTotalRowVarPectCol" xfId="85" xr:uid="{F1A16ACC-C1F5-47C1-AE95-AC7141031CBD}"/>
    <cellStyle name="ClassifiedGroupTotalRowWPRefCol" xfId="86" xr:uid="{BB5064DD-5782-4C51-9221-A5D59442DABF}"/>
    <cellStyle name="ColumnHeaderRowBalanceCol" xfId="87" xr:uid="{3BEAB6B2-9246-42A3-9D4F-4082B6AAEA42}"/>
    <cellStyle name="ColumnHeaderRowBlankCol" xfId="88" xr:uid="{88781AB6-38D1-4019-8A25-13432E57396B}"/>
    <cellStyle name="ColumnHeaderRowCreditCol" xfId="89" xr:uid="{A7A77D4B-FEF6-45AE-BF2B-3719F97B0694}"/>
    <cellStyle name="ColumnHeaderRowDebitCol" xfId="90" xr:uid="{D0AF3EED-A9A5-489B-80D7-A5848286AE78}"/>
    <cellStyle name="ColumnHeaderRowDescCol" xfId="91" xr:uid="{27F93A8C-1352-489E-8248-030BAA3F9860}"/>
    <cellStyle name="ColumnHeaderRowJERefCol" xfId="92" xr:uid="{9E9222A1-AD46-47B9-BB11-1FF5DDBAC611}"/>
    <cellStyle name="ColumnHeaderRowNameCol" xfId="93" xr:uid="{5DA5632B-B689-4C02-ACC0-B1E68EA71676}"/>
    <cellStyle name="ColumnHeaderRowVarPectCol" xfId="94" xr:uid="{6CE9BF0E-0266-4487-95E8-7D0003BEDFDC}"/>
    <cellStyle name="ColumnHeaderRowWPRefCol" xfId="95" xr:uid="{9152F1E2-891B-4567-9ED3-03F352F71BDF}"/>
    <cellStyle name="ColumnMetadataRowBalanceCol" xfId="96" xr:uid="{51915B3B-00FE-49E6-9074-BD6FE30DFBC1}"/>
    <cellStyle name="ColumnMetadataRowDescCol" xfId="97" xr:uid="{1C35E50C-5B96-45BE-BF80-4DF4EEA9C8EE}"/>
    <cellStyle name="ColumnMetadataRowJERefCol" xfId="98" xr:uid="{05A9DCAA-3E39-41E1-B950-DB13AC45D2ED}"/>
    <cellStyle name="ColumnMetadataRowNameCol" xfId="99" xr:uid="{46D65882-5F88-414B-8950-9E37898D4576}"/>
    <cellStyle name="ColumnMetadataRowVarPectCol" xfId="100" xr:uid="{4B7F10DA-D63E-4161-A7C4-CCA26350B0DC}"/>
    <cellStyle name="ColumnMetadataRowWPRefCol" xfId="101" xr:uid="{682392CF-1A30-4133-9ED4-9B12FA3A9614}"/>
    <cellStyle name="Emphasis 1" xfId="39" xr:uid="{A7ED80D0-9DB3-432F-8113-78FE0D5E3AD8}"/>
    <cellStyle name="Emphasis 2" xfId="40" xr:uid="{CB73CD67-C17B-4B7E-B406-56DDD2BFCBEB}"/>
    <cellStyle name="Emphasis 3" xfId="41" xr:uid="{3890E799-7CB7-48B0-99A8-EA4F716B5E49}"/>
    <cellStyle name="FundHeaderRowCol.*" xfId="102" xr:uid="{3F601CDC-3272-4105-806A-CAD4D6301E28}"/>
    <cellStyle name="FundHeaderRowCol.1" xfId="103" xr:uid="{0CD7EC73-2557-4B34-B8D8-AF575A42DD50}"/>
    <cellStyle name="FundHeaderRowCol.2" xfId="104" xr:uid="{0819142B-6AA0-4682-AE6E-ADEC7398360B}"/>
    <cellStyle name="FundSectionHeaderRowDescCol" xfId="105" xr:uid="{2CCBBC4C-1E8A-4834-AFFE-19FA84256605}"/>
    <cellStyle name="FundSectionHeaderRowJERefCol" xfId="106" xr:uid="{C19D81EF-D3D9-44BD-8C53-43F36C57E2C4}"/>
    <cellStyle name="FundSectionHeaderRowNameCol" xfId="107" xr:uid="{A4DB0671-403E-4D4A-AA12-8E7EE5401ED5}"/>
    <cellStyle name="Good" xfId="5" builtinId="26" customBuiltin="1"/>
    <cellStyle name="GroupSectionHeaderRowBalance" xfId="108" xr:uid="{EBC74347-A8A0-41A5-9ABD-72D2ED58E53B}"/>
    <cellStyle name="GroupSectionHeaderRowDescCol" xfId="109" xr:uid="{E0F584B3-C307-48F5-9C37-792A17E757F2}"/>
    <cellStyle name="GroupSectionHeaderRowNameCol" xfId="110" xr:uid="{CF6BB375-59E4-4E90-9D21-D10DC9BDB6F2}"/>
    <cellStyle name="GroupSelectionHeaderRowJERefCol" xfId="111" xr:uid="{23D80796-DF1E-4BF7-8983-8711924EA95D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JEDescriptionRowNameCol" xfId="112" xr:uid="{9B054EE9-C57A-41EE-B0AB-A0105D03C9CE}"/>
    <cellStyle name="JEDetailRowCreditCol" xfId="113" xr:uid="{68A7F529-BE8D-45AC-8692-EC008985BFCF}"/>
    <cellStyle name="JEDetailRowDebitCol" xfId="114" xr:uid="{9E8293CE-BE09-4E38-8DCF-B716271F9D03}"/>
    <cellStyle name="JEDetailRowDescCol" xfId="115" xr:uid="{D46AA92B-30F8-41F8-A2C6-D1AD3406D485}"/>
    <cellStyle name="JEDetailRowNameCol" xfId="116" xr:uid="{E1CA0050-9900-44F1-B175-26419AF12AB3}"/>
    <cellStyle name="JEDetailRowWPRefCol" xfId="117" xr:uid="{8B4CA937-FCC1-40E0-9117-83D8E86BD576}"/>
    <cellStyle name="JEIdentityRowDescCol" xfId="118" xr:uid="{4B7B80FB-FEE1-48B8-B4CE-27055AC36707}"/>
    <cellStyle name="JEIdentityRowNameCol" xfId="119" xr:uid="{F7E12116-4355-401D-ADA7-B2AF07691E9F}"/>
    <cellStyle name="JEIdentityRowWPRefCol" xfId="120" xr:uid="{259DE40D-87E9-464C-88D6-33F0F6A0BD99}"/>
    <cellStyle name="JETotalRowCreditCol" xfId="121" xr:uid="{43D8D2A6-32D6-4D6B-9293-B6EA6BB52C1A}"/>
    <cellStyle name="JETotalRowDebitCol" xfId="122" xr:uid="{37E9AB70-A6A9-41A5-A18C-4B9A88F1A577}"/>
    <cellStyle name="JETotalRowDescCol" xfId="123" xr:uid="{73C64DB6-CCEF-4A1D-A7F3-EABE4F396DC5}"/>
    <cellStyle name="JETotalRowNameCol" xfId="124" xr:uid="{5DB8852F-44D7-498B-9C39-183FB8C04BD6}"/>
    <cellStyle name="JETotalRowWPRefCol" xfId="125" xr:uid="{709129CB-3612-41D9-A392-813E94E9EFFF}"/>
    <cellStyle name="JETypeDescriptionRowDescCol" xfId="126" xr:uid="{78C3065C-7637-4468-A7DF-EB57646DEE1C}"/>
    <cellStyle name="JETypeDescriptionRowNameCol" xfId="127" xr:uid="{4EDBAD95-B774-4D09-8133-C29FFDC49ED4}"/>
    <cellStyle name="Linked Cell" xfId="10" builtinId="24" customBuiltin="1"/>
    <cellStyle name="NetIncomeLossRowBalance" xfId="128" xr:uid="{D5D84B25-EC92-42DB-B978-D43A06982A89}"/>
    <cellStyle name="NetIncomeLossRowDescCol" xfId="129" xr:uid="{AFD4D26F-125C-4939-B63C-18524ECA35C3}"/>
    <cellStyle name="NetIncomeLossRowJERefCol" xfId="130" xr:uid="{BFC24F1D-ED54-48FA-9B0A-A3F862425861}"/>
    <cellStyle name="NetIncomeLossRowNameCol" xfId="131" xr:uid="{105477DD-1623-461F-85E1-748984557919}"/>
    <cellStyle name="NetIncomeLossRowVarPectCol" xfId="132" xr:uid="{C8EDA98F-7AB3-41B9-BA24-D72532661818}"/>
    <cellStyle name="NetIncomeLossRowWPRefCol" xfId="133" xr:uid="{1911072E-239F-41F8-891F-F2DB360C1BD8}"/>
    <cellStyle name="Neutral 2" xfId="42" xr:uid="{136404C5-F248-4187-8489-9B6DEDE1BFE1}"/>
    <cellStyle name="Normal" xfId="0" builtinId="0" customBuiltin="1"/>
    <cellStyle name="Normal 2" xfId="134" xr:uid="{5DC771F8-8CC5-407A-8C1C-351950CFD5E5}"/>
    <cellStyle name="Note" xfId="13" builtinId="10" customBuiltin="1"/>
    <cellStyle name="Output" xfId="8" builtinId="21" customBuiltin="1"/>
    <cellStyle name="ReportHeaderRowCol.*" xfId="135" xr:uid="{999B2C03-1AD0-49A2-9692-C768CDED7A5E}"/>
    <cellStyle name="ReportHeaderRowCol.1" xfId="136" xr:uid="{4DC46410-AFE0-4D9C-BC90-28A2FC7D8EBF}"/>
    <cellStyle name="ReportHeaderRowCol.2" xfId="137" xr:uid="{05E1C5F9-C2A2-4317-8529-DD17DB68BA7D}"/>
    <cellStyle name="ReportHeaderRowCol.Date" xfId="138" xr:uid="{749605BB-B409-472C-8EEE-A1CF32CE01F0}"/>
    <cellStyle name="Sheet Title" xfId="43" xr:uid="{6D5F82D8-BDBF-4216-8413-4EF703DF86F0}"/>
    <cellStyle name="SubgroupSectionHeaderRowBalanceCol" xfId="139" xr:uid="{1A062A37-F00B-4B94-A4B6-51EE2E8104F4}"/>
    <cellStyle name="SubgroupSectionHeaderRowDescCol" xfId="140" xr:uid="{4DFEDF31-D521-4FCD-969B-F6BE7BCEB5AC}"/>
    <cellStyle name="SubgroupSectionHeaderRowNameCol" xfId="141" xr:uid="{FF69662D-E1EE-4764-A379-BEC38D333550}"/>
    <cellStyle name="SubGroupSelectionHeaderRowJERefCol" xfId="142" xr:uid="{83ECBE1E-893B-48BD-937A-98A69975BD63}"/>
    <cellStyle name="SubgroupSubtotalRowBalanceCol" xfId="143" xr:uid="{3F04BCC9-225D-4ABC-AF96-12FCE637E055}"/>
    <cellStyle name="SubgroupSubtotalRowDescCol" xfId="144" xr:uid="{66CC99E3-CA6E-4791-8BCB-E65302CD06DB}"/>
    <cellStyle name="SubgroupSubtotalRowJERefCol" xfId="145" xr:uid="{8D87742C-8606-462E-BF5C-2F11396F75C7}"/>
    <cellStyle name="SubgroupSubtotalRowNameCol" xfId="146" xr:uid="{1A899469-E174-4AE7-B5FA-D60D5E0B4947}"/>
    <cellStyle name="SubgroupSubtotalRowVarPectCol" xfId="147" xr:uid="{1A8BA5E5-8ACA-44FD-A4C8-44EA1FA02DFF}"/>
    <cellStyle name="SubgroupSubtotalRowWPRefCol" xfId="148" xr:uid="{8A2DE18E-8485-452E-AC7D-D40C7B6CF8AA}"/>
    <cellStyle name="SumAccountGroupsRowBalanceCol" xfId="149" xr:uid="{E35DF446-FA7A-4B96-990A-24F016B2FBBC}"/>
    <cellStyle name="SumAccountGroupsRowDescCol" xfId="150" xr:uid="{C2932DDA-0B00-41A5-A359-416746570F66}"/>
    <cellStyle name="SumAccountGroupsRowJERefCol" xfId="151" xr:uid="{337114E1-FB80-485E-AF6F-EBA64F46C1B4}"/>
    <cellStyle name="SumAccountGroupsRowNameCol" xfId="152" xr:uid="{EAD73D30-CDA7-4E05-9D5B-9F860ED045B1}"/>
    <cellStyle name="SumAccountGroupsRowVarPectCol" xfId="153" xr:uid="{026A3E66-96AF-482E-A19B-9B87B7540873}"/>
    <cellStyle name="SumAccountGroupsRowWPRefCol" xfId="154" xr:uid="{34B973B6-E29A-45BF-A5CD-19E304AC6CC3}"/>
    <cellStyle name="Total" xfId="14" builtinId="25" customBuiltin="1"/>
    <cellStyle name="TotalRow" xfId="155" xr:uid="{B27CB5A1-C505-4182-9470-331671933B9C}"/>
    <cellStyle name="TotalRowCreditCol" xfId="156" xr:uid="{1FB20C3E-60FA-4E0A-9289-FC42672169EA}"/>
    <cellStyle name="TotalRowDebitCol" xfId="157" xr:uid="{0E21FB4E-DEA7-46BC-A585-77D6010A3A0A}"/>
    <cellStyle name="TransactionRowAcctDescCol" xfId="158" xr:uid="{21DDD6E1-373E-41EB-B833-D8FDC9FE7FE9}"/>
    <cellStyle name="TransactionRowAcctNumCol" xfId="159" xr:uid="{EEAEA901-2F7C-4764-B304-C028F94D44D9}"/>
    <cellStyle name="TransactionRowCreditCol" xfId="160" xr:uid="{ACD66F86-8FE7-43B8-95C5-116CFEE5985D}"/>
    <cellStyle name="TransactionRowDateCol" xfId="161" xr:uid="{4F9FFB5A-332B-43CF-806E-B84F6944A9CD}"/>
    <cellStyle name="TransactionRowDebitCol" xfId="162" xr:uid="{1C9043D8-2EEA-49DF-84F4-242A6D924E3A}"/>
    <cellStyle name="TransactionRowRefCol" xfId="163" xr:uid="{66B51420-A0AB-44E2-92F5-C11BBF433C2C}"/>
    <cellStyle name="TransactionRowTransactionCol" xfId="164" xr:uid="{FE0127A8-4F1A-46DE-8C6F-A77957A17201}"/>
    <cellStyle name="UnclassifiedTotalRowBalanceCol" xfId="165" xr:uid="{66ED9174-895D-4596-BC2E-2D3AFE903FD5}"/>
    <cellStyle name="UnclassifiedTotalRowDescCol" xfId="166" xr:uid="{0C2FB89D-80D9-440A-9668-E0DAE9D426B0}"/>
    <cellStyle name="UnclassifiedTotalRowJERefCol" xfId="167" xr:uid="{E41B1C20-F9B2-4357-8647-58F1B76B795F}"/>
    <cellStyle name="UnclassifiedTotalRowNameCol" xfId="168" xr:uid="{BB8BBD0A-81F4-42FF-8E4F-F30690192F6B}"/>
    <cellStyle name="UnclassifiedTotalRowVarPectCol" xfId="169" xr:uid="{6FF4F78D-3191-4D6D-A970-315A823540CE}"/>
    <cellStyle name="UnclassifiedTotalRowWPRefCol" xfId="170" xr:uid="{459A91EB-37C9-4ED6-8D0B-1469BAC32A8C}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0296-5C18-4EE0-8163-F77B2E44578A}">
  <dimension ref="A1:D61"/>
  <sheetViews>
    <sheetView tabSelected="1" workbookViewId="0">
      <selection activeCell="G22" sqref="G22"/>
    </sheetView>
  </sheetViews>
  <sheetFormatPr defaultRowHeight="15" x14ac:dyDescent="0.25"/>
  <cols>
    <col min="1" max="1" width="15.28515625" customWidth="1"/>
    <col min="2" max="2" width="17" style="2" customWidth="1"/>
    <col min="3" max="3" width="31" bestFit="1" customWidth="1"/>
    <col min="4" max="4" width="18" style="7" customWidth="1"/>
    <col min="5" max="13" width="18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1" t="s">
        <v>2</v>
      </c>
    </row>
    <row r="7" spans="1:4" x14ac:dyDescent="0.25">
      <c r="A7" s="10"/>
      <c r="B7" s="9" t="s">
        <v>3</v>
      </c>
    </row>
    <row r="8" spans="1:4" x14ac:dyDescent="0.25">
      <c r="A8" s="10"/>
      <c r="B8" s="11" t="s">
        <v>4</v>
      </c>
      <c r="C8" s="11" t="s">
        <v>5</v>
      </c>
      <c r="D8" s="6">
        <v>0</v>
      </c>
    </row>
    <row r="9" spans="1:4" x14ac:dyDescent="0.25">
      <c r="A9" s="10"/>
      <c r="B9" s="11" t="s">
        <v>6</v>
      </c>
      <c r="C9" s="11" t="s">
        <v>7</v>
      </c>
      <c r="D9" s="6">
        <v>-1716.5</v>
      </c>
    </row>
    <row r="10" spans="1:4" x14ac:dyDescent="0.25">
      <c r="A10" s="10"/>
      <c r="B10" s="11" t="s">
        <v>8</v>
      </c>
      <c r="C10" s="11" t="s">
        <v>9</v>
      </c>
      <c r="D10" s="6">
        <v>-225590.52</v>
      </c>
    </row>
    <row r="11" spans="1:4" x14ac:dyDescent="0.25">
      <c r="A11" s="10"/>
      <c r="B11" s="11" t="s">
        <v>10</v>
      </c>
      <c r="C11" s="11" t="s">
        <v>11</v>
      </c>
      <c r="D11" s="6">
        <v>-91879.32</v>
      </c>
    </row>
    <row r="12" spans="1:4" x14ac:dyDescent="0.25">
      <c r="A12" s="10"/>
      <c r="B12" s="11" t="s">
        <v>12</v>
      </c>
      <c r="C12" s="11" t="s">
        <v>13</v>
      </c>
      <c r="D12" s="6">
        <v>-11777.2</v>
      </c>
    </row>
    <row r="13" spans="1:4" x14ac:dyDescent="0.25">
      <c r="A13" s="10"/>
      <c r="B13" s="11" t="s">
        <v>14</v>
      </c>
      <c r="C13" s="11" t="s">
        <v>15</v>
      </c>
      <c r="D13" s="6">
        <v>0</v>
      </c>
    </row>
    <row r="14" spans="1:4" x14ac:dyDescent="0.25">
      <c r="A14" s="10"/>
      <c r="B14" s="11" t="s">
        <v>16</v>
      </c>
      <c r="C14" s="11" t="s">
        <v>17</v>
      </c>
      <c r="D14" s="6">
        <v>-110</v>
      </c>
    </row>
    <row r="15" spans="1:4" x14ac:dyDescent="0.25">
      <c r="A15" s="10"/>
      <c r="B15" s="11" t="s">
        <v>18</v>
      </c>
      <c r="C15" s="11" t="s">
        <v>19</v>
      </c>
      <c r="D15" s="6">
        <v>76.989999999999995</v>
      </c>
    </row>
    <row r="16" spans="1:4" x14ac:dyDescent="0.25">
      <c r="A16" s="10"/>
      <c r="B16" s="11" t="s">
        <v>20</v>
      </c>
      <c r="C16" s="11" t="s">
        <v>21</v>
      </c>
      <c r="D16" s="6">
        <v>0</v>
      </c>
    </row>
    <row r="17" spans="1:4" x14ac:dyDescent="0.25">
      <c r="A17" s="10"/>
      <c r="B17" s="11" t="s">
        <v>22</v>
      </c>
      <c r="C17" s="11" t="s">
        <v>23</v>
      </c>
      <c r="D17" s="6">
        <v>0</v>
      </c>
    </row>
    <row r="18" spans="1:4" x14ac:dyDescent="0.25">
      <c r="A18" s="10"/>
      <c r="B18" s="11" t="s">
        <v>24</v>
      </c>
      <c r="C18" s="11" t="s">
        <v>25</v>
      </c>
      <c r="D18" s="5">
        <v>0</v>
      </c>
    </row>
    <row r="19" spans="1:4" s="10" customFormat="1" x14ac:dyDescent="0.25">
      <c r="B19" s="11"/>
      <c r="C19" s="9" t="s">
        <v>100</v>
      </c>
      <c r="D19" s="4">
        <f>SUM(D8:D18)</f>
        <v>-330996.55</v>
      </c>
    </row>
    <row r="20" spans="1:4" s="10" customFormat="1" x14ac:dyDescent="0.25">
      <c r="B20" s="11"/>
      <c r="C20" s="11"/>
      <c r="D20" s="6"/>
    </row>
    <row r="21" spans="1:4" s="10" customFormat="1" x14ac:dyDescent="0.25">
      <c r="B21" s="11"/>
      <c r="C21" s="11"/>
      <c r="D21" s="6"/>
    </row>
    <row r="22" spans="1:4" x14ac:dyDescent="0.25">
      <c r="A22" s="10"/>
      <c r="B22" s="11" t="s">
        <v>26</v>
      </c>
      <c r="C22" s="11" t="s">
        <v>27</v>
      </c>
      <c r="D22" s="6">
        <v>113677.97</v>
      </c>
    </row>
    <row r="23" spans="1:4" x14ac:dyDescent="0.25">
      <c r="A23" s="10"/>
      <c r="B23" s="11" t="s">
        <v>28</v>
      </c>
      <c r="C23" s="11" t="s">
        <v>29</v>
      </c>
      <c r="D23" s="6">
        <v>261059.96</v>
      </c>
    </row>
    <row r="24" spans="1:4" x14ac:dyDescent="0.25">
      <c r="A24" s="10"/>
      <c r="B24" s="11" t="s">
        <v>30</v>
      </c>
      <c r="C24" s="11" t="s">
        <v>31</v>
      </c>
      <c r="D24" s="6">
        <v>24048.53</v>
      </c>
    </row>
    <row r="25" spans="1:4" x14ac:dyDescent="0.25">
      <c r="A25" s="10"/>
      <c r="B25" s="11" t="s">
        <v>32</v>
      </c>
      <c r="C25" s="11" t="s">
        <v>33</v>
      </c>
      <c r="D25" s="6">
        <v>10160.85</v>
      </c>
    </row>
    <row r="26" spans="1:4" x14ac:dyDescent="0.25">
      <c r="A26" s="10"/>
      <c r="B26" s="11" t="s">
        <v>34</v>
      </c>
      <c r="C26" s="11" t="s">
        <v>35</v>
      </c>
      <c r="D26" s="6">
        <v>32400</v>
      </c>
    </row>
    <row r="27" spans="1:4" x14ac:dyDescent="0.25">
      <c r="A27" s="10"/>
      <c r="B27" s="11" t="s">
        <v>36</v>
      </c>
      <c r="C27" s="11" t="s">
        <v>37</v>
      </c>
      <c r="D27" s="6">
        <v>540</v>
      </c>
    </row>
    <row r="28" spans="1:4" x14ac:dyDescent="0.25">
      <c r="A28" s="10"/>
      <c r="B28" s="11" t="s">
        <v>38</v>
      </c>
      <c r="C28" s="11" t="s">
        <v>39</v>
      </c>
      <c r="D28" s="6">
        <v>5619.34</v>
      </c>
    </row>
    <row r="29" spans="1:4" x14ac:dyDescent="0.25">
      <c r="A29" s="10"/>
      <c r="B29" s="11" t="s">
        <v>40</v>
      </c>
      <c r="C29" s="11" t="s">
        <v>41</v>
      </c>
      <c r="D29" s="6">
        <v>5624.13</v>
      </c>
    </row>
    <row r="30" spans="1:4" x14ac:dyDescent="0.25">
      <c r="A30" s="10"/>
      <c r="B30" s="11" t="s">
        <v>42</v>
      </c>
      <c r="C30" s="11" t="s">
        <v>43</v>
      </c>
      <c r="D30" s="6">
        <v>36000.65</v>
      </c>
    </row>
    <row r="31" spans="1:4" x14ac:dyDescent="0.25">
      <c r="A31" s="10"/>
      <c r="B31" s="11" t="s">
        <v>44</v>
      </c>
      <c r="C31" s="11" t="s">
        <v>45</v>
      </c>
      <c r="D31" s="6">
        <v>2400</v>
      </c>
    </row>
    <row r="32" spans="1:4" x14ac:dyDescent="0.25">
      <c r="A32" s="10"/>
      <c r="B32" s="11" t="s">
        <v>46</v>
      </c>
      <c r="C32" s="11" t="s">
        <v>47</v>
      </c>
      <c r="D32" s="6">
        <v>56.57</v>
      </c>
    </row>
    <row r="33" spans="1:4" x14ac:dyDescent="0.25">
      <c r="A33" s="10"/>
      <c r="B33" s="11" t="s">
        <v>48</v>
      </c>
      <c r="C33" s="11" t="s">
        <v>49</v>
      </c>
      <c r="D33" s="6">
        <v>2268.5100000000002</v>
      </c>
    </row>
    <row r="34" spans="1:4" x14ac:dyDescent="0.25">
      <c r="A34" s="10"/>
      <c r="B34" s="11" t="s">
        <v>50</v>
      </c>
      <c r="C34" s="11" t="s">
        <v>51</v>
      </c>
      <c r="D34" s="6">
        <v>977.96</v>
      </c>
    </row>
    <row r="35" spans="1:4" x14ac:dyDescent="0.25">
      <c r="A35" s="10"/>
      <c r="B35" s="11" t="s">
        <v>52</v>
      </c>
      <c r="C35" s="11" t="s">
        <v>53</v>
      </c>
      <c r="D35" s="6">
        <v>1458.8</v>
      </c>
    </row>
    <row r="36" spans="1:4" x14ac:dyDescent="0.25">
      <c r="A36" s="10"/>
      <c r="B36" s="11" t="s">
        <v>54</v>
      </c>
      <c r="C36" s="11" t="s">
        <v>55</v>
      </c>
      <c r="D36" s="6">
        <v>641.02</v>
      </c>
    </row>
    <row r="37" spans="1:4" x14ac:dyDescent="0.25">
      <c r="A37" s="10"/>
      <c r="B37" s="11" t="s">
        <v>56</v>
      </c>
      <c r="C37" s="11" t="s">
        <v>57</v>
      </c>
      <c r="D37" s="6">
        <v>814.4</v>
      </c>
    </row>
    <row r="38" spans="1:4" x14ac:dyDescent="0.25">
      <c r="A38" s="10"/>
      <c r="B38" s="11" t="s">
        <v>58</v>
      </c>
      <c r="C38" s="11" t="s">
        <v>59</v>
      </c>
      <c r="D38" s="6">
        <v>25.45</v>
      </c>
    </row>
    <row r="39" spans="1:4" x14ac:dyDescent="0.25">
      <c r="A39" s="10"/>
      <c r="B39" s="11" t="s">
        <v>60</v>
      </c>
      <c r="C39" s="11" t="s">
        <v>61</v>
      </c>
      <c r="D39" s="6">
        <v>15782.31</v>
      </c>
    </row>
    <row r="40" spans="1:4" x14ac:dyDescent="0.25">
      <c r="A40" s="10"/>
      <c r="B40" s="11" t="s">
        <v>62</v>
      </c>
      <c r="C40" s="11" t="s">
        <v>63</v>
      </c>
      <c r="D40" s="6">
        <v>4495.04</v>
      </c>
    </row>
    <row r="41" spans="1:4" x14ac:dyDescent="0.25">
      <c r="A41" s="10"/>
      <c r="B41" s="11" t="s">
        <v>64</v>
      </c>
      <c r="C41" s="11" t="s">
        <v>65</v>
      </c>
      <c r="D41" s="6">
        <v>1682.4</v>
      </c>
    </row>
    <row r="42" spans="1:4" x14ac:dyDescent="0.25">
      <c r="A42" s="10"/>
      <c r="B42" s="11" t="s">
        <v>66</v>
      </c>
      <c r="C42" s="11" t="s">
        <v>67</v>
      </c>
      <c r="D42" s="6">
        <v>2894.58</v>
      </c>
    </row>
    <row r="43" spans="1:4" x14ac:dyDescent="0.25">
      <c r="A43" s="10"/>
      <c r="B43" s="11" t="s">
        <v>68</v>
      </c>
      <c r="C43" s="11" t="s">
        <v>69</v>
      </c>
      <c r="D43" s="6">
        <v>634.32000000000005</v>
      </c>
    </row>
    <row r="44" spans="1:4" x14ac:dyDescent="0.25">
      <c r="A44" s="10"/>
      <c r="B44" s="11" t="s">
        <v>70</v>
      </c>
      <c r="C44" s="11" t="s">
        <v>71</v>
      </c>
      <c r="D44" s="6">
        <v>41.35</v>
      </c>
    </row>
    <row r="45" spans="1:4" x14ac:dyDescent="0.25">
      <c r="A45" s="10"/>
      <c r="B45" s="11" t="s">
        <v>72</v>
      </c>
      <c r="C45" s="11" t="s">
        <v>73</v>
      </c>
      <c r="D45" s="6">
        <v>34767.980000000003</v>
      </c>
    </row>
    <row r="46" spans="1:4" x14ac:dyDescent="0.25">
      <c r="A46" s="10"/>
      <c r="B46" s="11" t="s">
        <v>74</v>
      </c>
      <c r="C46" s="11" t="s">
        <v>75</v>
      </c>
      <c r="D46" s="6">
        <v>1219.72</v>
      </c>
    </row>
    <row r="47" spans="1:4" x14ac:dyDescent="0.25">
      <c r="A47" s="10"/>
      <c r="B47" s="11" t="s">
        <v>76</v>
      </c>
      <c r="C47" s="11" t="s">
        <v>77</v>
      </c>
      <c r="D47" s="6">
        <v>0</v>
      </c>
    </row>
    <row r="48" spans="1:4" x14ac:dyDescent="0.25">
      <c r="A48" s="10"/>
      <c r="B48" s="11" t="s">
        <v>78</v>
      </c>
      <c r="C48" s="11" t="s">
        <v>79</v>
      </c>
      <c r="D48" s="6">
        <v>442</v>
      </c>
    </row>
    <row r="49" spans="1:4" x14ac:dyDescent="0.25">
      <c r="A49" s="10"/>
      <c r="B49" s="11" t="s">
        <v>80</v>
      </c>
      <c r="C49" s="11" t="s">
        <v>81</v>
      </c>
      <c r="D49" s="6">
        <v>4169.1099999999997</v>
      </c>
    </row>
    <row r="50" spans="1:4" x14ac:dyDescent="0.25">
      <c r="A50" s="10"/>
      <c r="B50" s="11" t="s">
        <v>82</v>
      </c>
      <c r="C50" s="11" t="s">
        <v>83</v>
      </c>
      <c r="D50" s="6">
        <v>276</v>
      </c>
    </row>
    <row r="51" spans="1:4" x14ac:dyDescent="0.25">
      <c r="A51" s="10"/>
      <c r="B51" s="11" t="s">
        <v>84</v>
      </c>
      <c r="C51" s="11" t="s">
        <v>85</v>
      </c>
      <c r="D51" s="6">
        <v>1861</v>
      </c>
    </row>
    <row r="52" spans="1:4" x14ac:dyDescent="0.25">
      <c r="A52" s="10"/>
      <c r="B52" s="11" t="s">
        <v>86</v>
      </c>
      <c r="C52" s="11" t="s">
        <v>87</v>
      </c>
      <c r="D52" s="6">
        <v>645.15</v>
      </c>
    </row>
    <row r="53" spans="1:4" x14ac:dyDescent="0.25">
      <c r="A53" s="10"/>
      <c r="B53" s="11" t="s">
        <v>88</v>
      </c>
      <c r="C53" s="11" t="s">
        <v>89</v>
      </c>
      <c r="D53" s="6">
        <v>37271.29</v>
      </c>
    </row>
    <row r="54" spans="1:4" x14ac:dyDescent="0.25">
      <c r="A54" s="10"/>
      <c r="B54" s="11" t="s">
        <v>90</v>
      </c>
      <c r="C54" s="11" t="s">
        <v>91</v>
      </c>
      <c r="D54" s="6">
        <v>0</v>
      </c>
    </row>
    <row r="55" spans="1:4" x14ac:dyDescent="0.25">
      <c r="A55" s="10"/>
      <c r="B55" s="11" t="s">
        <v>92</v>
      </c>
      <c r="C55" s="11" t="s">
        <v>93</v>
      </c>
      <c r="D55" s="6">
        <v>0</v>
      </c>
    </row>
    <row r="56" spans="1:4" x14ac:dyDescent="0.25">
      <c r="A56" s="10"/>
      <c r="B56" s="11" t="s">
        <v>94</v>
      </c>
      <c r="C56" s="11" t="s">
        <v>95</v>
      </c>
      <c r="D56" s="6">
        <v>1076.5899999999999</v>
      </c>
    </row>
    <row r="57" spans="1:4" x14ac:dyDescent="0.25">
      <c r="A57" s="10"/>
      <c r="B57" s="11" t="s">
        <v>96</v>
      </c>
      <c r="C57" s="11" t="s">
        <v>97</v>
      </c>
      <c r="D57" s="6">
        <v>4211.96</v>
      </c>
    </row>
    <row r="58" spans="1:4" x14ac:dyDescent="0.25">
      <c r="A58" s="10"/>
      <c r="B58" s="11" t="s">
        <v>98</v>
      </c>
      <c r="C58" s="11" t="s">
        <v>99</v>
      </c>
      <c r="D58" s="5">
        <v>0</v>
      </c>
    </row>
    <row r="59" spans="1:4" x14ac:dyDescent="0.25">
      <c r="C59" s="8" t="s">
        <v>102</v>
      </c>
      <c r="D59" s="3">
        <f>SUM(D22:D58)</f>
        <v>609244.94000000006</v>
      </c>
    </row>
    <row r="61" spans="1:4" x14ac:dyDescent="0.25">
      <c r="B61" s="9" t="s">
        <v>101</v>
      </c>
      <c r="D61" s="7">
        <f>D19+D59</f>
        <v>278248.39000000007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Asst Finance Dir</dc:creator>
  <cp:lastModifiedBy>Asst Finance Dir</cp:lastModifiedBy>
  <dcterms:created xsi:type="dcterms:W3CDTF">2020-09-04T14:36:43Z</dcterms:created>
  <dcterms:modified xsi:type="dcterms:W3CDTF">2020-09-04T14:46:55Z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sion">
    <vt:i4>20</vt:i4>
  </op:property>
  <op:property fmtid="{D5CDD505-2E9C-101B-9397-08002B2CF9AE}" pid="3" name="tabName">
    <vt:lpwstr>Unfiled workpapers</vt:lpwstr>
  </op:property>
  <op:property fmtid="{D5CDD505-2E9C-101B-9397-08002B2CF9AE}" pid="4" name="workpaperIndex">
    <vt:lpwstr/>
  </op:property>
</op:Properties>
</file>