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cccedu-my.sharepoint.com/personal/nekita_eubanks_rccc_edu/Documents/Documents/"/>
    </mc:Choice>
  </mc:AlternateContent>
  <xr:revisionPtr revIDLastSave="0" documentId="8_{6BC7853E-E500-4E87-9CA7-128A7FD4BCA3}" xr6:coauthVersionLast="47" xr6:coauthVersionMax="47" xr10:uidLastSave="{00000000-0000-0000-0000-000000000000}"/>
  <bookViews>
    <workbookView xWindow="-103" yWindow="-103" windowWidth="16663" windowHeight="8863" xr2:uid="{4CE29C09-C48E-4F21-8F4D-52F5D5553415}"/>
  </bookViews>
  <sheets>
    <sheet name="President's Cabinet " sheetId="1" r:id="rId1"/>
    <sheet name="Funding " sheetId="2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<sst xmlns="http://schemas.openxmlformats.org/spreadsheetml/2006/main" count="78" uniqueCount="56">
  <si>
    <t>Jonathan</t>
  </si>
  <si>
    <t>Chamberlain</t>
  </si>
  <si>
    <t>E82</t>
  </si>
  <si>
    <t xml:space="preserve">E82 </t>
  </si>
  <si>
    <t>Sarah</t>
  </si>
  <si>
    <t>Devlin</t>
  </si>
  <si>
    <t>Nekita</t>
  </si>
  <si>
    <t>Eubanks</t>
  </si>
  <si>
    <t>Craig</t>
  </si>
  <si>
    <t>Lamb</t>
  </si>
  <si>
    <t>Natasha</t>
  </si>
  <si>
    <t>Lipscomb</t>
  </si>
  <si>
    <t>Michael</t>
  </si>
  <si>
    <t>Quillen</t>
  </si>
  <si>
    <t>Kenneth</t>
  </si>
  <si>
    <t>Ingle</t>
  </si>
  <si>
    <t xml:space="preserve">Kelly </t>
  </si>
  <si>
    <t>Kluttz</t>
  </si>
  <si>
    <t xml:space="preserve">Salary Grade </t>
  </si>
  <si>
    <t xml:space="preserve">Position Title </t>
  </si>
  <si>
    <t xml:space="preserve">Chief Human Resources Officer  </t>
  </si>
  <si>
    <t xml:space="preserve">Chief Finance Officer </t>
  </si>
  <si>
    <t xml:space="preserve">Carol </t>
  </si>
  <si>
    <t xml:space="preserve">Spalding </t>
  </si>
  <si>
    <t>Chief Officer of Governance, Advancement &amp; Community Relations</t>
  </si>
  <si>
    <t xml:space="preserve">Employee              Last Name </t>
  </si>
  <si>
    <t>Employee     First Name</t>
  </si>
  <si>
    <t xml:space="preserve">County </t>
  </si>
  <si>
    <t xml:space="preserve">State </t>
  </si>
  <si>
    <t xml:space="preserve">Salary Funding Source </t>
  </si>
  <si>
    <t xml:space="preserve">2018-2021 Salary </t>
  </si>
  <si>
    <t xml:space="preserve">College President </t>
  </si>
  <si>
    <t xml:space="preserve">Chief Officer of Environmental Services </t>
  </si>
  <si>
    <t>Chief Information Officer</t>
  </si>
  <si>
    <t xml:space="preserve">Original Hire Date </t>
  </si>
  <si>
    <t>Spalding</t>
  </si>
  <si>
    <t>Row Labels</t>
  </si>
  <si>
    <t>Sum of amount</t>
  </si>
  <si>
    <t>institutional</t>
  </si>
  <si>
    <t>insurance</t>
  </si>
  <si>
    <t>salary - retention</t>
  </si>
  <si>
    <t>technology</t>
  </si>
  <si>
    <t>local</t>
  </si>
  <si>
    <t>salary</t>
  </si>
  <si>
    <t>state</t>
  </si>
  <si>
    <t>Grand Total</t>
  </si>
  <si>
    <t xml:space="preserve">See Funding </t>
  </si>
  <si>
    <t xml:space="preserve">State Salary Increases - 2022     2.5%  </t>
  </si>
  <si>
    <t>Sign-on Bonus - 2021</t>
  </si>
  <si>
    <t xml:space="preserve">Performance Funding - 2022  </t>
  </si>
  <si>
    <t>State Retro  2021</t>
  </si>
  <si>
    <t xml:space="preserve">State Appropriations Bonus - 2021 </t>
  </si>
  <si>
    <t>Performance Funding Bonus - 2021</t>
  </si>
  <si>
    <t xml:space="preserve">Vice President of Continuing  Education </t>
  </si>
  <si>
    <t xml:space="preserve">Vice President of Student Success </t>
  </si>
  <si>
    <t xml:space="preserve">Vice President of Academic Programs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</si>
</sst>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Fill="1"/>
    <xf numFmtId="4" fontId="1" fillId="0" borderId="0" xfId="0" applyNumberFormat="1" applyFont="1" applyFill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44" fontId="0" fillId="0" borderId="1" xfId="1" applyFont="1" applyBorder="1"/>
    <xf numFmtId="44" fontId="0" fillId="0" borderId="1" xfId="1" applyFont="1" applyFill="1" applyBorder="1"/>
    <xf numFmtId="14" fontId="0" fillId="0" borderId="1" xfId="0" applyNumberFormat="1" applyBorder="1" applyAlignment="1">
      <alignment wrapText="1"/>
    </xf>
    <xf numFmtId="44" fontId="0" fillId="3" borderId="1" xfId="1" applyFont="1" applyFill="1" applyBorder="1"/>
    <xf numFmtId="44" fontId="2" fillId="0" borderId="1" xfId="1" applyFont="1" applyFill="1" applyBorder="1"/>
    <xf numFmtId="0" fontId="0" fillId="0" borderId="1" xfId="0" applyBorder="1" applyAlignment="1">
      <alignment horizontal="center"/>
    </xf>
    <xf numFmtId="43" fontId="0" fillId="0" borderId="0" xfId="2" applyFont="1"/>
    <xf numFmtId="44" fontId="2" fillId="0" borderId="1" xfId="1" applyFont="1" applyBorder="1"/>
    <xf numFmtId="44" fontId="2" fillId="3" borderId="1" xfId="1" applyFont="1" applyFill="1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0" fillId="0" borderId="1" xfId="0" applyBorder="1" applyAlignment="1">
      <alignment horizontal="left" indent="1"/>
    </xf>
    <xf numFmtId="43" fontId="0" fillId="0" borderId="1" xfId="2" applyFont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kelly_kluttz_rccc_edu/Documents/Desktop/Copy%20of%20Salary%20reques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kelly_kluttz_rccc_edu/Documents/Desktop/Copy%20of%20Salary%20reques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Kluttz" refreshedDate="44617.562522106484" createdVersion="7" refreshedVersion="7" minRefreshableVersion="3" recordCount="3" xr:uid="{C511FE13-789D-4659-83CA-AD69FB9E649C}">
  <cacheSource type="worksheet">
    <worksheetSource ref="A16:E19" sheet="Sheet2" r:id="rId2"/>
  </cacheSource>
  <cacheFields count="5">
    <cacheField name="gl" numFmtId="0">
      <sharedItems/>
    </cacheField>
    <cacheField name="fund" numFmtId="0">
      <sharedItems count="2">
        <s v="state"/>
        <s v="local"/>
      </sharedItems>
    </cacheField>
    <cacheField name="amount" numFmtId="43">
      <sharedItems containsSemiMixedTypes="0" containsString="0" containsNumber="1" minValue="10641.15" maxValue="132770"/>
    </cacheField>
    <cacheField name="category" numFmtId="0">
      <sharedItems count="1">
        <s v="salary"/>
      </sharedItems>
    </cacheField>
    <cacheField name="Wh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Kluttz" refreshedDate="44617.558783217595" createdVersion="7" refreshedVersion="7" minRefreshableVersion="3" recordCount="9" xr:uid="{5AC0D11B-60D0-48AD-9066-B5F692D4E77B}">
  <cacheSource type="worksheet">
    <worksheetSource ref="A5:D14" sheet="Sheet3" r:id="rId2"/>
  </cacheSource>
  <cacheFields count="4">
    <cacheField name="gl" numFmtId="0">
      <sharedItems/>
    </cacheField>
    <cacheField name="fund" numFmtId="0">
      <sharedItems count="3">
        <s v="state"/>
        <s v="local"/>
        <s v="institutional"/>
      </sharedItems>
    </cacheField>
    <cacheField name="amount" numFmtId="0">
      <sharedItems containsSemiMixedTypes="0" containsString="0" containsNumber="1" minValue="3720.7200000000003" maxValue="186730.53"/>
    </cacheField>
    <cacheField name="category" numFmtId="0">
      <sharedItems count="4">
        <s v="salary"/>
        <s v="salary - retention"/>
        <s v="insurance"/>
        <s v="technolog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s v="11-110-97-511200-30000"/>
    <x v="0"/>
    <n v="132770"/>
    <x v="0"/>
    <s v="Kelly"/>
  </r>
  <r>
    <s v="21-110-97-511200-26000"/>
    <x v="1"/>
    <n v="10641.15"/>
    <x v="0"/>
    <s v="Kelly"/>
  </r>
  <r>
    <s v="21-110-97-511200-90000"/>
    <x v="1"/>
    <n v="10641.15"/>
    <x v="0"/>
    <s v="Kell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11-110-97-511100-10000"/>
    <x v="0"/>
    <n v="186730.53"/>
    <x v="0"/>
  </r>
  <r>
    <s v="21-110-97-511100-26000"/>
    <x v="1"/>
    <n v="31998.19"/>
    <x v="0"/>
  </r>
  <r>
    <s v="21-110-97-511100-96000"/>
    <x v="1"/>
    <n v="29319.27"/>
    <x v="0"/>
  </r>
  <r>
    <s v="01-110-00-511100-26000"/>
    <x v="2"/>
    <n v="3720.7200000000003"/>
    <x v="1"/>
  </r>
  <r>
    <s v="01-110-00-511100-96000"/>
    <x v="2"/>
    <n v="3720.7200000000003"/>
    <x v="1"/>
  </r>
  <r>
    <s v="01-110-00-511100-26000"/>
    <x v="2"/>
    <n v="5000.04"/>
    <x v="2"/>
  </r>
  <r>
    <s v="01-110-00-511100-96000"/>
    <x v="2"/>
    <n v="4999.92"/>
    <x v="2"/>
  </r>
  <r>
    <s v="01-110-00-511100-26000"/>
    <x v="2"/>
    <n v="6000"/>
    <x v="3"/>
  </r>
  <r>
    <s v="01-110-00-511100-96000"/>
    <x v="2"/>
    <n v="60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50346-891D-48FC-BACD-3736464A8BF0}" name="PivotTable1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5:B20" firstHeaderRow="1" firstDataRow="1" firstDataCol="1"/>
  <pivotFields count="5">
    <pivotField showAll="0"/>
    <pivotField axis="axisRow" showAll="0">
      <items count="3">
        <item x="1"/>
        <item x="0"/>
        <item t="default"/>
      </items>
    </pivotField>
    <pivotField dataField="1" numFmtId="43" showAll="0"/>
    <pivotField axis="axisRow" showAll="0">
      <items count="2">
        <item x="0"/>
        <item t="default"/>
      </items>
    </pivotField>
    <pivotField showAll="0"/>
  </pivotFields>
  <rowFields count="2">
    <field x="1"/>
    <field x="3"/>
  </rowFields>
  <rowItems count="5">
    <i>
      <x/>
    </i>
    <i r="1">
      <x/>
    </i>
    <i>
      <x v="1"/>
    </i>
    <i r="1">
      <x/>
    </i>
    <i t="grand">
      <x/>
    </i>
  </rowItems>
  <colItems count="1">
    <i/>
  </colItems>
  <dataFields count="1">
    <dataField name="Sum of amount" fld="2" baseField="0" baseItem="0" numFmtId="43"/>
  </dataFields>
  <formats count="9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1" count="1" selected="0">
            <x v="0"/>
          </reference>
          <reference field="3" count="0"/>
        </references>
      </pivotArea>
    </format>
    <format dxfId="1">
      <pivotArea dataOnly="0" labelOnly="1" fieldPosition="0">
        <references count="2">
          <reference field="1" count="1" selected="0">
            <x v="1"/>
          </reference>
          <reference field="3" count="0"/>
        </references>
      </pivotArea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B6565E-A422-480E-B4D5-51282DC2DB08}" name="PivotTable16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:B11" firstHeaderRow="1" firstDataRow="1" firstDataCol="1"/>
  <pivotFields count="4"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axis="axisRow" showAll="0">
      <items count="5">
        <item x="2"/>
        <item x="0"/>
        <item x="1"/>
        <item x="3"/>
        <item t="default"/>
      </items>
    </pivotField>
  </pivotFields>
  <rowFields count="2">
    <field x="1"/>
    <field x="3"/>
  </rowFields>
  <rowItems count="9">
    <i>
      <x/>
    </i>
    <i r="1">
      <x/>
    </i>
    <i r="1">
      <x v="2"/>
    </i>
    <i r="1">
      <x v="3"/>
    </i>
    <i>
      <x v="1"/>
    </i>
    <i r="1">
      <x v="1"/>
    </i>
    <i>
      <x v="2"/>
    </i>
    <i r="1">
      <x v="1"/>
    </i>
    <i t="grand">
      <x/>
    </i>
  </rowItems>
  <colItems count="1">
    <i/>
  </colItems>
  <dataFields count="1">
    <dataField name="Sum of amount" fld="2" baseField="0" baseItem="0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1" count="1" selected="0">
            <x v="0"/>
          </reference>
          <reference field="3" count="3">
            <x v="0"/>
            <x v="2"/>
            <x v="3"/>
          </reference>
        </references>
      </pivotArea>
    </format>
    <format dxfId="11">
      <pivotArea dataOnly="0" labelOnly="1" fieldPosition="0">
        <references count="2">
          <reference field="1" count="1" selected="0">
            <x v="1"/>
          </reference>
          <reference field="3" count="1">
            <x v="1"/>
          </reference>
        </references>
      </pivotArea>
    </format>
    <format dxfId="10">
      <pivotArea dataOnly="0" labelOnly="1" fieldPosition="0">
        <references count="2">
          <reference field="1" count="1" selected="0">
            <x v="2"/>
          </reference>
          <reference field="3" count="1">
            <x v="1"/>
          </reference>
        </references>
      </pivotArea>
    </format>
    <format dxfId="9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940A-8252-4209-84FF-A57E4C1BCAF8}">
  <dimension ref="A5:O17"/>
  <sheetViews>
    <sheetView tabSelected="1" topLeftCell="A4" workbookViewId="0">
      <selection activeCell="D15" sqref="D15"/>
    </sheetView>
  </sheetViews>
  <sheetFormatPr defaultRowHeight="14.6" x14ac:dyDescent="0.4"/>
  <cols>
    <col min="1" max="1" width="11.53515625" customWidth="1"/>
    <col min="2" max="2" width="12.3046875" customWidth="1"/>
    <col min="3" max="3" width="12.69140625" customWidth="1"/>
    <col min="4" max="4" width="36.69140625" customWidth="1"/>
    <col min="5" max="5" width="17.3828125" customWidth="1"/>
    <col min="6" max="7" width="14.3046875" customWidth="1"/>
    <col min="8" max="8" width="20.4609375" customWidth="1"/>
    <col min="9" max="9" width="10.69140625" customWidth="1"/>
    <col min="10" max="10" width="18.765625" customWidth="1"/>
    <col min="11" max="11" width="11.3828125" customWidth="1"/>
    <col min="12" max="12" width="21" customWidth="1"/>
    <col min="13" max="13" width="18.3046875" customWidth="1"/>
    <col min="14" max="14" width="12.3046875" customWidth="1"/>
    <col min="15" max="15" width="12.69140625" customWidth="1"/>
  </cols>
  <sheetData>
    <row r="5" spans="1:15" x14ac:dyDescent="0.4">
      <c r="J5" s="2"/>
      <c r="K5" s="2"/>
      <c r="L5" s="2"/>
      <c r="M5" s="2"/>
      <c r="N5" s="2"/>
    </row>
    <row r="6" spans="1:15" ht="43.75" x14ac:dyDescent="0.4">
      <c r="A6" s="21" t="s">
        <v>26</v>
      </c>
      <c r="B6" s="21" t="s">
        <v>25</v>
      </c>
      <c r="C6" s="22" t="s">
        <v>34</v>
      </c>
      <c r="D6" s="23" t="s">
        <v>19</v>
      </c>
      <c r="E6" s="23" t="s">
        <v>18</v>
      </c>
      <c r="F6" s="24" t="s">
        <v>30</v>
      </c>
      <c r="G6" s="24" t="s">
        <v>52</v>
      </c>
      <c r="H6" s="24" t="s">
        <v>51</v>
      </c>
      <c r="I6" s="24" t="s">
        <v>50</v>
      </c>
      <c r="J6" s="24" t="s">
        <v>47</v>
      </c>
      <c r="K6" s="24" t="s">
        <v>29</v>
      </c>
      <c r="L6" s="25" t="s">
        <v>48</v>
      </c>
      <c r="M6" s="24" t="s">
        <v>49</v>
      </c>
      <c r="N6" s="2"/>
    </row>
    <row r="7" spans="1:15" x14ac:dyDescent="0.4">
      <c r="A7" s="4" t="s">
        <v>0</v>
      </c>
      <c r="B7" s="4" t="s">
        <v>1</v>
      </c>
      <c r="C7" s="7">
        <v>40861</v>
      </c>
      <c r="D7" s="6" t="s">
        <v>32</v>
      </c>
      <c r="E7" s="13" t="s">
        <v>2</v>
      </c>
      <c r="F7" s="8">
        <v>126912.83</v>
      </c>
      <c r="G7" s="8">
        <v>1000</v>
      </c>
      <c r="H7" s="8">
        <v>1000</v>
      </c>
      <c r="I7" s="11">
        <f t="shared" ref="I7:I13" si="0">(F7*0.025)/2</f>
        <v>1586.4103750000002</v>
      </c>
      <c r="J7" s="9">
        <v>130085.66</v>
      </c>
      <c r="K7" s="9" t="s">
        <v>27</v>
      </c>
      <c r="L7" s="9">
        <v>0</v>
      </c>
      <c r="M7" s="9">
        <v>4000</v>
      </c>
      <c r="N7" s="3"/>
      <c r="O7" s="1"/>
    </row>
    <row r="8" spans="1:15" ht="29.15" x14ac:dyDescent="0.4">
      <c r="A8" s="4" t="s">
        <v>4</v>
      </c>
      <c r="B8" s="4" t="s">
        <v>5</v>
      </c>
      <c r="C8" s="7">
        <v>41134</v>
      </c>
      <c r="D8" s="10" t="s">
        <v>24</v>
      </c>
      <c r="E8" s="13" t="s">
        <v>2</v>
      </c>
      <c r="F8" s="8">
        <v>103200</v>
      </c>
      <c r="G8" s="8">
        <v>1000</v>
      </c>
      <c r="H8" s="8">
        <v>1000</v>
      </c>
      <c r="I8" s="11">
        <f t="shared" si="0"/>
        <v>1290</v>
      </c>
      <c r="J8" s="9">
        <v>105780</v>
      </c>
      <c r="K8" s="9" t="s">
        <v>28</v>
      </c>
      <c r="L8" s="9">
        <v>0</v>
      </c>
      <c r="M8" s="9">
        <v>4000</v>
      </c>
      <c r="N8" s="3"/>
      <c r="O8" s="1"/>
    </row>
    <row r="9" spans="1:15" x14ac:dyDescent="0.4">
      <c r="A9" s="4" t="s">
        <v>6</v>
      </c>
      <c r="B9" s="4" t="s">
        <v>7</v>
      </c>
      <c r="C9" s="7">
        <v>40238</v>
      </c>
      <c r="D9" s="7" t="s">
        <v>20</v>
      </c>
      <c r="E9" s="13" t="s">
        <v>2</v>
      </c>
      <c r="F9" s="8">
        <v>105500</v>
      </c>
      <c r="G9" s="8">
        <v>1000</v>
      </c>
      <c r="H9" s="8">
        <v>1000</v>
      </c>
      <c r="I9" s="11">
        <f t="shared" si="0"/>
        <v>1318.75</v>
      </c>
      <c r="J9" s="9">
        <v>108137.5</v>
      </c>
      <c r="K9" s="9" t="s">
        <v>28</v>
      </c>
      <c r="L9" s="9">
        <v>0</v>
      </c>
      <c r="M9" s="9">
        <v>4000</v>
      </c>
      <c r="N9" s="3"/>
      <c r="O9" s="1"/>
    </row>
    <row r="10" spans="1:15" x14ac:dyDescent="0.4">
      <c r="A10" s="4" t="s">
        <v>8</v>
      </c>
      <c r="B10" s="4" t="s">
        <v>9</v>
      </c>
      <c r="C10" s="7">
        <v>41806</v>
      </c>
      <c r="D10" s="6" t="s">
        <v>53</v>
      </c>
      <c r="E10" s="13" t="s">
        <v>2</v>
      </c>
      <c r="F10" s="8">
        <v>126484.07</v>
      </c>
      <c r="G10" s="8">
        <v>1000</v>
      </c>
      <c r="H10" s="8">
        <v>1000</v>
      </c>
      <c r="I10" s="11">
        <f t="shared" si="0"/>
        <v>1581.0508750000001</v>
      </c>
      <c r="J10" s="9">
        <v>129646.18</v>
      </c>
      <c r="K10" s="9" t="s">
        <v>28</v>
      </c>
      <c r="L10" s="9">
        <v>0</v>
      </c>
      <c r="M10" s="9">
        <v>4000</v>
      </c>
      <c r="N10" s="3"/>
      <c r="O10" s="1"/>
    </row>
    <row r="11" spans="1:15" x14ac:dyDescent="0.4">
      <c r="A11" s="4" t="s">
        <v>10</v>
      </c>
      <c r="B11" s="4" t="s">
        <v>11</v>
      </c>
      <c r="C11" s="7">
        <v>38384</v>
      </c>
      <c r="D11" s="6" t="s">
        <v>54</v>
      </c>
      <c r="E11" s="13" t="s">
        <v>2</v>
      </c>
      <c r="F11" s="8">
        <v>107000.04</v>
      </c>
      <c r="G11" s="8">
        <v>1000</v>
      </c>
      <c r="H11" s="8">
        <v>1000</v>
      </c>
      <c r="I11" s="11">
        <f t="shared" si="0"/>
        <v>1337.5005000000001</v>
      </c>
      <c r="J11" s="9">
        <v>109675.05</v>
      </c>
      <c r="K11" s="9" t="s">
        <v>28</v>
      </c>
      <c r="L11" s="9">
        <v>0</v>
      </c>
      <c r="M11" s="9">
        <v>4000</v>
      </c>
      <c r="N11" s="3"/>
      <c r="O11" s="1"/>
    </row>
    <row r="12" spans="1:15" x14ac:dyDescent="0.4">
      <c r="A12" s="4" t="s">
        <v>12</v>
      </c>
      <c r="B12" s="4" t="s">
        <v>13</v>
      </c>
      <c r="C12" s="7">
        <v>42156</v>
      </c>
      <c r="D12" s="6" t="s">
        <v>55</v>
      </c>
      <c r="E12" s="13" t="s">
        <v>2</v>
      </c>
      <c r="F12" s="8">
        <v>127249.7</v>
      </c>
      <c r="G12" s="8">
        <v>1000</v>
      </c>
      <c r="H12" s="8">
        <v>1000</v>
      </c>
      <c r="I12" s="11">
        <f t="shared" si="0"/>
        <v>1590.6212500000001</v>
      </c>
      <c r="J12" s="9">
        <v>130430.95</v>
      </c>
      <c r="K12" s="9" t="s">
        <v>28</v>
      </c>
      <c r="L12" s="9">
        <v>0</v>
      </c>
      <c r="M12" s="9">
        <v>4000</v>
      </c>
      <c r="N12" s="3"/>
      <c r="O12" s="1"/>
    </row>
    <row r="13" spans="1:15" x14ac:dyDescent="0.4">
      <c r="A13" s="4" t="s">
        <v>14</v>
      </c>
      <c r="B13" s="4" t="s">
        <v>15</v>
      </c>
      <c r="C13" s="7">
        <v>41548</v>
      </c>
      <c r="D13" s="6" t="s">
        <v>33</v>
      </c>
      <c r="E13" s="13" t="s">
        <v>2</v>
      </c>
      <c r="F13" s="15">
        <v>125900</v>
      </c>
      <c r="G13" s="8">
        <v>1000</v>
      </c>
      <c r="H13" s="8">
        <v>1000</v>
      </c>
      <c r="I13" s="11">
        <f t="shared" si="0"/>
        <v>1573.75</v>
      </c>
      <c r="J13" s="12">
        <v>129047.5</v>
      </c>
      <c r="K13" s="12" t="s">
        <v>28</v>
      </c>
      <c r="L13" s="9">
        <v>0</v>
      </c>
      <c r="M13" s="9">
        <v>4000</v>
      </c>
      <c r="N13" s="3"/>
      <c r="O13" s="1"/>
    </row>
    <row r="14" spans="1:15" x14ac:dyDescent="0.4">
      <c r="A14" s="4" t="s">
        <v>16</v>
      </c>
      <c r="B14" s="4" t="s">
        <v>17</v>
      </c>
      <c r="C14" s="7">
        <v>44473</v>
      </c>
      <c r="D14" s="4" t="s">
        <v>21</v>
      </c>
      <c r="E14" s="13" t="s">
        <v>3</v>
      </c>
      <c r="F14" s="15">
        <v>150000</v>
      </c>
      <c r="G14" s="8"/>
      <c r="H14" s="8"/>
      <c r="I14" s="11">
        <v>2026.16</v>
      </c>
      <c r="J14" s="16">
        <v>154052.31</v>
      </c>
      <c r="K14" s="12" t="s">
        <v>46</v>
      </c>
      <c r="L14" s="9">
        <v>5500</v>
      </c>
      <c r="M14" s="5"/>
      <c r="N14" s="2"/>
    </row>
    <row r="15" spans="1:15" x14ac:dyDescent="0.4">
      <c r="A15" s="4" t="s">
        <v>22</v>
      </c>
      <c r="B15" s="4" t="s">
        <v>23</v>
      </c>
      <c r="C15" s="7">
        <v>39671</v>
      </c>
      <c r="D15" s="4" t="s">
        <v>31</v>
      </c>
      <c r="E15" s="13" t="s">
        <v>31</v>
      </c>
      <c r="F15" s="15">
        <v>230527.96</v>
      </c>
      <c r="G15" s="8">
        <v>1000</v>
      </c>
      <c r="H15" s="8">
        <v>1000</v>
      </c>
      <c r="I15" s="11">
        <v>4865.05</v>
      </c>
      <c r="J15" s="16">
        <v>248048</v>
      </c>
      <c r="K15" s="12" t="s">
        <v>46</v>
      </c>
      <c r="L15" s="9">
        <v>0</v>
      </c>
      <c r="M15" s="5"/>
      <c r="N15" s="2"/>
    </row>
    <row r="16" spans="1:15" x14ac:dyDescent="0.4">
      <c r="A16" s="4"/>
      <c r="B16" s="4"/>
      <c r="C16" s="4"/>
      <c r="D16" s="4"/>
      <c r="E16" s="13"/>
      <c r="F16" s="8"/>
      <c r="G16" s="8"/>
      <c r="H16" s="8"/>
      <c r="I16" s="8"/>
      <c r="J16" s="5"/>
      <c r="K16" s="5"/>
      <c r="L16" s="5"/>
      <c r="M16" s="5"/>
      <c r="N16" s="2"/>
    </row>
    <row r="17" spans="10:14" x14ac:dyDescent="0.4">
      <c r="J17" s="2"/>
      <c r="K17" s="2"/>
      <c r="L17" s="2"/>
      <c r="M17" s="2"/>
      <c r="N1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4F86-8B7E-4F46-BE66-167AA9CF9565}">
  <dimension ref="A1:B20"/>
  <sheetViews>
    <sheetView topLeftCell="A4" workbookViewId="0">
      <selection activeCell="D8" sqref="D8"/>
    </sheetView>
  </sheetViews>
  <sheetFormatPr defaultRowHeight="14.6" x14ac:dyDescent="0.4"/>
  <cols>
    <col min="1" max="1" width="20.07421875" bestFit="1" customWidth="1"/>
    <col min="2" max="2" width="16" bestFit="1" customWidth="1"/>
  </cols>
  <sheetData>
    <row r="1" spans="1:2" x14ac:dyDescent="0.4">
      <c r="A1" s="26" t="s">
        <v>35</v>
      </c>
      <c r="B1" s="27"/>
    </row>
    <row r="2" spans="1:2" x14ac:dyDescent="0.4">
      <c r="A2" s="4" t="s">
        <v>36</v>
      </c>
      <c r="B2" s="20" t="s">
        <v>37</v>
      </c>
    </row>
    <row r="3" spans="1:2" x14ac:dyDescent="0.4">
      <c r="A3" s="17" t="s">
        <v>38</v>
      </c>
      <c r="B3" s="20">
        <v>29441.4</v>
      </c>
    </row>
    <row r="4" spans="1:2" x14ac:dyDescent="0.4">
      <c r="A4" s="19" t="s">
        <v>39</v>
      </c>
      <c r="B4" s="20">
        <v>9999.9599999999991</v>
      </c>
    </row>
    <row r="5" spans="1:2" x14ac:dyDescent="0.4">
      <c r="A5" s="19" t="s">
        <v>40</v>
      </c>
      <c r="B5" s="20">
        <v>7441.4400000000005</v>
      </c>
    </row>
    <row r="6" spans="1:2" x14ac:dyDescent="0.4">
      <c r="A6" s="19" t="s">
        <v>41</v>
      </c>
      <c r="B6" s="20">
        <v>12000</v>
      </c>
    </row>
    <row r="7" spans="1:2" x14ac:dyDescent="0.4">
      <c r="A7" s="17" t="s">
        <v>42</v>
      </c>
      <c r="B7" s="20">
        <v>61317.46</v>
      </c>
    </row>
    <row r="8" spans="1:2" x14ac:dyDescent="0.4">
      <c r="A8" s="19" t="s">
        <v>43</v>
      </c>
      <c r="B8" s="20">
        <v>61317.46</v>
      </c>
    </row>
    <row r="9" spans="1:2" x14ac:dyDescent="0.4">
      <c r="A9" s="17" t="s">
        <v>44</v>
      </c>
      <c r="B9" s="20">
        <v>186730.53</v>
      </c>
    </row>
    <row r="10" spans="1:2" x14ac:dyDescent="0.4">
      <c r="A10" s="19" t="s">
        <v>43</v>
      </c>
      <c r="B10" s="20">
        <v>186730.53</v>
      </c>
    </row>
    <row r="11" spans="1:2" x14ac:dyDescent="0.4">
      <c r="A11" s="17" t="s">
        <v>45</v>
      </c>
      <c r="B11" s="20">
        <v>277489.39</v>
      </c>
    </row>
    <row r="12" spans="1:2" x14ac:dyDescent="0.4">
      <c r="A12" s="4"/>
      <c r="B12" s="20"/>
    </row>
    <row r="13" spans="1:2" x14ac:dyDescent="0.4">
      <c r="B13" s="14"/>
    </row>
    <row r="14" spans="1:2" x14ac:dyDescent="0.4">
      <c r="A14" s="28" t="s">
        <v>17</v>
      </c>
      <c r="B14" s="28"/>
    </row>
    <row r="15" spans="1:2" x14ac:dyDescent="0.4">
      <c r="A15" s="4" t="s">
        <v>36</v>
      </c>
      <c r="B15" s="4" t="s">
        <v>37</v>
      </c>
    </row>
    <row r="16" spans="1:2" x14ac:dyDescent="0.4">
      <c r="A16" s="17" t="s">
        <v>42</v>
      </c>
      <c r="B16" s="18">
        <v>21282.3</v>
      </c>
    </row>
    <row r="17" spans="1:2" x14ac:dyDescent="0.4">
      <c r="A17" s="19" t="s">
        <v>43</v>
      </c>
      <c r="B17" s="18">
        <v>21282.3</v>
      </c>
    </row>
    <row r="18" spans="1:2" x14ac:dyDescent="0.4">
      <c r="A18" s="17" t="s">
        <v>44</v>
      </c>
      <c r="B18" s="18">
        <v>132770</v>
      </c>
    </row>
    <row r="19" spans="1:2" x14ac:dyDescent="0.4">
      <c r="A19" s="19" t="s">
        <v>43</v>
      </c>
      <c r="B19" s="18">
        <v>132770</v>
      </c>
    </row>
    <row r="20" spans="1:2" x14ac:dyDescent="0.4">
      <c r="A20" s="17" t="s">
        <v>45</v>
      </c>
      <c r="B20" s="18">
        <v>154052.29999999999</v>
      </c>
    </row>
  </sheetData>
  <mergeCells count="2">
    <mergeCell ref="A1:B1"/>
    <mergeCell ref="A14:B14"/>
  </mergeCell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President's Cabinet </vt:lpstr>
      <vt:lpstr>Funding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Nekita Eubanks</dc:creator>
  <cp:lastModifiedBy>Nekita Eubanks</cp:lastModifiedBy>
  <dcterms:created xsi:type="dcterms:W3CDTF">2022-02-24T17:06:26Z</dcterms:created>
  <dcterms:modified xsi:type="dcterms:W3CDTF">2022-03-04T21:44:33Z</dcterms:modified>
</cp:coreProperties>
</file>