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velandcountync-my.sharepoint.com/personal/public_information_clevelandcountync_gov/Documents/Public Records Requests/2022-02-16 Sunshine Request/"/>
    </mc:Choice>
  </mc:AlternateContent>
  <xr:revisionPtr revIDLastSave="0" documentId="8_{21A260C8-75C4-4A71-92DA-2AFEAFBE7C0F}" xr6:coauthVersionLast="47" xr6:coauthVersionMax="47" xr10:uidLastSave="{00000000-0000-0000-0000-000000000000}"/>
  <bookViews>
    <workbookView xWindow="-16320" yWindow="-120" windowWidth="16440" windowHeight="28440" xr2:uid="{00000000-000D-0000-FFFF-FFFF00000000}"/>
  </bookViews>
  <sheets>
    <sheet name="KC69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1" l="1"/>
  <c r="E63" i="1"/>
  <c r="D63" i="1"/>
  <c r="C63" i="1"/>
  <c r="F23" i="1"/>
  <c r="E23" i="1"/>
  <c r="D23" i="1"/>
  <c r="C23" i="1"/>
  <c r="C66" i="1" l="1"/>
  <c r="D66" i="1"/>
  <c r="E66" i="1"/>
  <c r="F66" i="1"/>
</calcChain>
</file>

<file path=xl/sharedStrings.xml><?xml version="1.0" encoding="utf-8"?>
<sst xmlns="http://schemas.openxmlformats.org/spreadsheetml/2006/main" count="135" uniqueCount="129">
  <si>
    <t>CLE*REV.EXP.MTHL</t>
  </si>
  <si>
    <t xml:space="preserve">              </t>
  </si>
  <si>
    <t xml:space="preserve">               </t>
  </si>
  <si>
    <t xml:space="preserve">                </t>
  </si>
  <si>
    <t xml:space="preserve">                 </t>
  </si>
  <si>
    <t xml:space="preserve">    Budget    </t>
  </si>
  <si>
    <t xml:space="preserve">    Year     </t>
  </si>
  <si>
    <t xml:space="preserve">    Budget     </t>
  </si>
  <si>
    <t xml:space="preserve">        </t>
  </si>
  <si>
    <t xml:space="preserve">   Adjusted   </t>
  </si>
  <si>
    <t xml:space="preserve">   to Date   </t>
  </si>
  <si>
    <t xml:space="preserve">   Available   </t>
  </si>
  <si>
    <t xml:space="preserve">    Account     </t>
  </si>
  <si>
    <t xml:space="preserve">     Account     </t>
  </si>
  <si>
    <t xml:space="preserve"> 07/01/2020  </t>
  </si>
  <si>
    <t xml:space="preserve">Percent </t>
  </si>
  <si>
    <t xml:space="preserve">     Number     </t>
  </si>
  <si>
    <t xml:space="preserve">   Description   </t>
  </si>
  <si>
    <t xml:space="preserve">  06/30/2021  </t>
  </si>
  <si>
    <t xml:space="preserve">  06/30/2021   </t>
  </si>
  <si>
    <t xml:space="preserve"> 06/30/2021  </t>
  </si>
  <si>
    <t xml:space="preserve"> Remain </t>
  </si>
  <si>
    <t>010-470-4-350-00</t>
  </si>
  <si>
    <t xml:space="preserve"> STATE GOVERNMENT</t>
  </si>
  <si>
    <t>010-470-4-410-00</t>
  </si>
  <si>
    <t xml:space="preserve"> LOCAL &amp; OTHER GR</t>
  </si>
  <si>
    <t>010-470-4-510-00</t>
  </si>
  <si>
    <t xml:space="preserve"> DEPARTMENTAL FEE</t>
  </si>
  <si>
    <t>010-470-4-510-76</t>
  </si>
  <si>
    <t xml:space="preserve"> PRAP MERCHANDISE</t>
  </si>
  <si>
    <t>010-470-4-741-00</t>
  </si>
  <si>
    <t xml:space="preserve"> SALE OF BRASS   </t>
  </si>
  <si>
    <t>010-470-4-762-00</t>
  </si>
  <si>
    <t xml:space="preserve"> VENDING COMMISSI</t>
  </si>
  <si>
    <t>010-470-4-810-00</t>
  </si>
  <si>
    <t xml:space="preserve"> CONTRIBUTIONS/DO</t>
  </si>
  <si>
    <t>010-470-4-830-01</t>
  </si>
  <si>
    <t xml:space="preserve"> PAYMENT OVERS/SH</t>
  </si>
  <si>
    <t>010-470-4-830-02</t>
  </si>
  <si>
    <t xml:space="preserve"> SETTLEMENTS OVER</t>
  </si>
  <si>
    <t>010-470-4-980-41</t>
  </si>
  <si>
    <t xml:space="preserve"> TRANSFERS FM CAP</t>
  </si>
  <si>
    <t>010-470-4-980-53</t>
  </si>
  <si>
    <t xml:space="preserve"> TRANSFERS FR S/W</t>
  </si>
  <si>
    <t>010-470-4-991-00</t>
  </si>
  <si>
    <t xml:space="preserve"> FUND BALANCE APP</t>
  </si>
  <si>
    <t>010-470-5-121-00</t>
  </si>
  <si>
    <t xml:space="preserve"> SALARIES/WAGES-R</t>
  </si>
  <si>
    <t>010-470-5-122-00</t>
  </si>
  <si>
    <t xml:space="preserve"> SALARIES/WAGES-P</t>
  </si>
  <si>
    <t>010-470-5-131-00</t>
  </si>
  <si>
    <t xml:space="preserve"> SOCIAL SECURITY </t>
  </si>
  <si>
    <t>010-470-5-132-00</t>
  </si>
  <si>
    <t xml:space="preserve"> RETIREMENT      </t>
  </si>
  <si>
    <t>010-470-5-133-00</t>
  </si>
  <si>
    <t xml:space="preserve"> HOSPITAL INSURAN</t>
  </si>
  <si>
    <t>010-470-5-134-00</t>
  </si>
  <si>
    <t xml:space="preserve"> DENTAL INSURANCE</t>
  </si>
  <si>
    <t>010-470-5-135-00</t>
  </si>
  <si>
    <t xml:space="preserve"> EMPLOYER 401K   </t>
  </si>
  <si>
    <t>010-470-5-136-00</t>
  </si>
  <si>
    <t xml:space="preserve"> MEDICARE TAXES  </t>
  </si>
  <si>
    <t>010-470-5-210-00</t>
  </si>
  <si>
    <t xml:space="preserve"> DEPARTMENTAL SUP</t>
  </si>
  <si>
    <t>010-470-5-211-00</t>
  </si>
  <si>
    <t xml:space="preserve"> CONTROLLED PROPE</t>
  </si>
  <si>
    <t>010-470-5-230-00</t>
  </si>
  <si>
    <t xml:space="preserve"> MEDICINE &amp; SUPPL</t>
  </si>
  <si>
    <t>010-470-5-240-00</t>
  </si>
  <si>
    <t xml:space="preserve"> AUTOMOTIVE SUPPL</t>
  </si>
  <si>
    <t>010-470-5-241-00</t>
  </si>
  <si>
    <t xml:space="preserve"> MOTOR FUELS/OILS</t>
  </si>
  <si>
    <t>010-470-5-250-00</t>
  </si>
  <si>
    <t xml:space="preserve"> UNIFORMS/CLOTHIN</t>
  </si>
  <si>
    <t>010-470-5-310-00</t>
  </si>
  <si>
    <t xml:space="preserve"> TRAVEL/TRAINING </t>
  </si>
  <si>
    <t>010-470-5-321-00</t>
  </si>
  <si>
    <t xml:space="preserve"> TELECOMMUNICATIO</t>
  </si>
  <si>
    <t>010-470-5-322-00</t>
  </si>
  <si>
    <t xml:space="preserve"> POSTAGE         </t>
  </si>
  <si>
    <t>010-470-5-330-00</t>
  </si>
  <si>
    <t xml:space="preserve"> UTILITIES       </t>
  </si>
  <si>
    <t>010-470-5-340-00</t>
  </si>
  <si>
    <t xml:space="preserve"> MAINT BLDG/GROUN</t>
  </si>
  <si>
    <t>010-470-5-350-00</t>
  </si>
  <si>
    <t xml:space="preserve"> REPAIRS ON EQUIP</t>
  </si>
  <si>
    <t>010-470-5-370-00</t>
  </si>
  <si>
    <t xml:space="preserve"> ADVERTISING/PROM</t>
  </si>
  <si>
    <t>010-470-5-390-00</t>
  </si>
  <si>
    <t xml:space="preserve"> LAUNDRY/DRY CLEA</t>
  </si>
  <si>
    <t>010-470-5-410-00</t>
  </si>
  <si>
    <t xml:space="preserve"> RENTAL/LEASE EQU</t>
  </si>
  <si>
    <t>010-470-5-420-00</t>
  </si>
  <si>
    <t xml:space="preserve"> CONTRACTED SERVI</t>
  </si>
  <si>
    <t>010-470-5-421-00</t>
  </si>
  <si>
    <t xml:space="preserve"> MAINT CONTRACTS-</t>
  </si>
  <si>
    <t>010-470-5-422-00</t>
  </si>
  <si>
    <t xml:space="preserve"> CONTRACTED LABOR</t>
  </si>
  <si>
    <t>010-470-5-442-00</t>
  </si>
  <si>
    <t xml:space="preserve"> PENALTY EXPENSE </t>
  </si>
  <si>
    <t>010-470-5-460-00</t>
  </si>
  <si>
    <t xml:space="preserve"> DUES/SUBSCRIPTIO</t>
  </si>
  <si>
    <t>010-470-5-461-00</t>
  </si>
  <si>
    <t xml:space="preserve"> LICENSE/PERMIT/C</t>
  </si>
  <si>
    <t>010-470-5-490-00</t>
  </si>
  <si>
    <t xml:space="preserve"> PROFESSIONAL SER</t>
  </si>
  <si>
    <t>010-470-5-491-00</t>
  </si>
  <si>
    <t xml:space="preserve"> BOARD/COMMITTEE </t>
  </si>
  <si>
    <t>010-470-5-530-70</t>
  </si>
  <si>
    <t xml:space="preserve"> CONCEALED WEAPON</t>
  </si>
  <si>
    <t>010-470-5-530-76</t>
  </si>
  <si>
    <t>010-470-5-581-00</t>
  </si>
  <si>
    <t xml:space="preserve"> AWARDS/APPRECIAT</t>
  </si>
  <si>
    <t>010-470-5-790-00</t>
  </si>
  <si>
    <t xml:space="preserve"> DONATIONS/CONTRI</t>
  </si>
  <si>
    <t>010-470-5-910-00</t>
  </si>
  <si>
    <t xml:space="preserve"> CAPITAL EQUIPMEN</t>
  </si>
  <si>
    <t>010-470-5-910-01</t>
  </si>
  <si>
    <t xml:space="preserve"> CAP EQUIP-MAJOR </t>
  </si>
  <si>
    <t>010-470-5-980-00</t>
  </si>
  <si>
    <t xml:space="preserve"> C/O-BUILDING    </t>
  </si>
  <si>
    <t xml:space="preserve">Original </t>
  </si>
  <si>
    <t>Budget</t>
  </si>
  <si>
    <t>Revenue-Expenditures By Department</t>
  </si>
  <si>
    <t>Report Dates 07/01/2020 - thru - 06/30/2021</t>
  </si>
  <si>
    <t>REVENUES</t>
  </si>
  <si>
    <t>CLEVELAND COUNTY-PUBLIC FIRING RANGE</t>
  </si>
  <si>
    <t>EXPENDITURES</t>
  </si>
  <si>
    <t>REVENUE-EXPENDITURES DIFFS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</si>
</sst>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3" fontId="0" fillId="0" borderId="0" xfId="1" applyFont="1"/>
    <xf numFmtId="43" fontId="0" fillId="0" borderId="10" xfId="1" applyFont="1" applyBorder="1"/>
    <xf numFmtId="0" fontId="0" fillId="0" borderId="10" xfId="0" applyBorder="1"/>
    <xf numFmtId="0" fontId="16" fillId="0" borderId="0" xfId="0" applyFont="1"/>
    <xf numFmtId="43" fontId="16" fillId="0" borderId="0" xfId="1" applyFont="1"/>
    <xf numFmtId="43" fontId="16" fillId="0" borderId="11" xfId="1" applyFont="1" applyBorder="1"/>
    <xf numFmtId="0" fontId="16" fillId="0" borderId="0" xfId="0" applyFont="1" applyAlignment="1">
      <alignment horizontal="center"/>
    </xf>
    <xf numFmtId="43" fontId="16" fillId="0" borderId="0" xfId="1" applyFont="1" applyAlignment="1">
      <alignment horizontal="center"/>
    </xf>
    <xf numFmtId="0" fontId="16" fillId="0" borderId="11" xfId="0" applyFont="1" applyBorder="1" applyAlignment="1">
      <alignment horizontal="center"/>
    </xf>
    <xf numFmtId="14" fontId="16" fillId="0" borderId="11" xfId="1" applyNumberFormat="1" applyFont="1" applyBorder="1" applyAlignment="1">
      <alignment horizontal="center"/>
    </xf>
    <xf numFmtId="43" fontId="16" fillId="0" borderId="11" xfId="1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workbookViewId="0">
      <selection activeCell="D15" sqref="D15"/>
    </sheetView>
  </sheetViews>
  <sheetFormatPr defaultRowHeight="15" x14ac:dyDescent="0.25"/>
  <cols>
    <col min="1" max="1" width="18" bestFit="1" customWidth="1"/>
    <col min="2" max="2" width="20.85546875" bestFit="1" customWidth="1"/>
    <col min="3" max="3" width="12.28515625" style="1" bestFit="1" customWidth="1"/>
    <col min="4" max="4" width="14.7109375" style="1" bestFit="1" customWidth="1"/>
    <col min="5" max="5" width="14.28515625" style="1" bestFit="1" customWidth="1"/>
    <col min="6" max="6" width="15.28515625" style="1" bestFit="1" customWidth="1"/>
    <col min="7" max="7" width="9.42578125" bestFit="1" customWidth="1"/>
  </cols>
  <sheetData>
    <row r="1" spans="1:7" x14ac:dyDescent="0.25">
      <c r="A1" s="4" t="s">
        <v>0</v>
      </c>
    </row>
    <row r="2" spans="1:7" x14ac:dyDescent="0.25">
      <c r="A2" s="4" t="s">
        <v>126</v>
      </c>
    </row>
    <row r="3" spans="1:7" x14ac:dyDescent="0.25">
      <c r="A3" s="4" t="s">
        <v>123</v>
      </c>
    </row>
    <row r="4" spans="1:7" x14ac:dyDescent="0.25">
      <c r="A4" s="4" t="s">
        <v>124</v>
      </c>
    </row>
    <row r="7" spans="1:7" s="7" customFormat="1" x14ac:dyDescent="0.25">
      <c r="A7" s="7" t="s">
        <v>3</v>
      </c>
      <c r="B7" s="7" t="s">
        <v>4</v>
      </c>
      <c r="C7" s="8" t="s">
        <v>121</v>
      </c>
      <c r="D7" s="8" t="s">
        <v>5</v>
      </c>
      <c r="E7" s="8" t="s">
        <v>6</v>
      </c>
      <c r="F7" s="8" t="s">
        <v>7</v>
      </c>
      <c r="G7" s="7" t="s">
        <v>8</v>
      </c>
    </row>
    <row r="8" spans="1:7" s="7" customFormat="1" x14ac:dyDescent="0.25">
      <c r="A8" s="7" t="s">
        <v>3</v>
      </c>
      <c r="B8" s="7" t="s">
        <v>4</v>
      </c>
      <c r="C8" s="8" t="s">
        <v>122</v>
      </c>
      <c r="D8" s="8" t="s">
        <v>9</v>
      </c>
      <c r="E8" s="8" t="s">
        <v>10</v>
      </c>
      <c r="F8" s="8" t="s">
        <v>11</v>
      </c>
      <c r="G8" s="7" t="s">
        <v>8</v>
      </c>
    </row>
    <row r="9" spans="1:7" s="7" customFormat="1" x14ac:dyDescent="0.25">
      <c r="A9" s="7" t="s">
        <v>12</v>
      </c>
      <c r="B9" s="7" t="s">
        <v>13</v>
      </c>
      <c r="C9" s="8"/>
      <c r="D9" s="8" t="s">
        <v>1</v>
      </c>
      <c r="E9" s="8" t="s">
        <v>14</v>
      </c>
      <c r="F9" s="8" t="s">
        <v>2</v>
      </c>
      <c r="G9" s="7" t="s">
        <v>15</v>
      </c>
    </row>
    <row r="10" spans="1:7" s="7" customFormat="1" ht="15.75" thickBot="1" x14ac:dyDescent="0.3">
      <c r="A10" s="9" t="s">
        <v>16</v>
      </c>
      <c r="B10" s="9" t="s">
        <v>17</v>
      </c>
      <c r="C10" s="10">
        <v>44377</v>
      </c>
      <c r="D10" s="11" t="s">
        <v>18</v>
      </c>
      <c r="E10" s="11" t="s">
        <v>20</v>
      </c>
      <c r="F10" s="11" t="s">
        <v>19</v>
      </c>
      <c r="G10" s="9" t="s">
        <v>21</v>
      </c>
    </row>
    <row r="11" spans="1:7" ht="15.75" thickTop="1" x14ac:dyDescent="0.25">
      <c r="A11" t="s">
        <v>22</v>
      </c>
      <c r="B11" t="s">
        <v>23</v>
      </c>
      <c r="D11" s="1">
        <v>0</v>
      </c>
      <c r="E11" s="1">
        <v>0</v>
      </c>
      <c r="F11" s="1">
        <v>0</v>
      </c>
      <c r="G11">
        <v>0</v>
      </c>
    </row>
    <row r="12" spans="1:7" x14ac:dyDescent="0.25">
      <c r="A12" t="s">
        <v>24</v>
      </c>
      <c r="B12" t="s">
        <v>25</v>
      </c>
      <c r="D12" s="1">
        <v>0</v>
      </c>
      <c r="E12" s="1">
        <v>-7642.55</v>
      </c>
      <c r="F12" s="1">
        <v>-7642.55</v>
      </c>
      <c r="G12">
        <v>0</v>
      </c>
    </row>
    <row r="13" spans="1:7" x14ac:dyDescent="0.25">
      <c r="A13" t="s">
        <v>26</v>
      </c>
      <c r="B13" t="s">
        <v>27</v>
      </c>
      <c r="C13" s="1">
        <v>175000</v>
      </c>
      <c r="D13" s="1">
        <v>175000</v>
      </c>
      <c r="E13" s="1">
        <v>-282901.92</v>
      </c>
      <c r="F13" s="1">
        <v>-107901.92</v>
      </c>
      <c r="G13">
        <v>-61.66</v>
      </c>
    </row>
    <row r="14" spans="1:7" x14ac:dyDescent="0.25">
      <c r="A14" t="s">
        <v>28</v>
      </c>
      <c r="B14" t="s">
        <v>29</v>
      </c>
      <c r="C14" s="1">
        <v>40000</v>
      </c>
      <c r="D14" s="1">
        <v>40000</v>
      </c>
      <c r="E14" s="1">
        <v>-116999.97</v>
      </c>
      <c r="F14" s="1">
        <v>-76999.97</v>
      </c>
      <c r="G14">
        <v>-192.5</v>
      </c>
    </row>
    <row r="15" spans="1:7" x14ac:dyDescent="0.25">
      <c r="A15" t="s">
        <v>30</v>
      </c>
      <c r="B15" t="s">
        <v>31</v>
      </c>
      <c r="D15" s="1">
        <v>0</v>
      </c>
      <c r="E15" s="1">
        <v>0</v>
      </c>
      <c r="F15" s="1">
        <v>0</v>
      </c>
      <c r="G15">
        <v>0</v>
      </c>
    </row>
    <row r="16" spans="1:7" x14ac:dyDescent="0.25">
      <c r="A16" t="s">
        <v>32</v>
      </c>
      <c r="B16" t="s">
        <v>33</v>
      </c>
      <c r="D16" s="1">
        <v>0</v>
      </c>
      <c r="E16" s="1">
        <v>0</v>
      </c>
      <c r="F16" s="1">
        <v>0</v>
      </c>
      <c r="G16">
        <v>0</v>
      </c>
    </row>
    <row r="17" spans="1:7" x14ac:dyDescent="0.25">
      <c r="A17" t="s">
        <v>34</v>
      </c>
      <c r="B17" t="s">
        <v>35</v>
      </c>
      <c r="D17" s="1">
        <v>0</v>
      </c>
      <c r="E17" s="1">
        <v>-83.45</v>
      </c>
      <c r="F17" s="1">
        <v>-83.45</v>
      </c>
      <c r="G17">
        <v>0</v>
      </c>
    </row>
    <row r="18" spans="1:7" x14ac:dyDescent="0.25">
      <c r="A18" t="s">
        <v>36</v>
      </c>
      <c r="B18" t="s">
        <v>37</v>
      </c>
      <c r="D18" s="1">
        <v>0</v>
      </c>
      <c r="E18" s="1">
        <v>172.18</v>
      </c>
      <c r="F18" s="1">
        <v>172.18</v>
      </c>
      <c r="G18">
        <v>0</v>
      </c>
    </row>
    <row r="19" spans="1:7" x14ac:dyDescent="0.25">
      <c r="A19" t="s">
        <v>38</v>
      </c>
      <c r="B19" t="s">
        <v>39</v>
      </c>
      <c r="D19" s="1">
        <v>0</v>
      </c>
      <c r="E19" s="1">
        <v>-2.08</v>
      </c>
      <c r="F19" s="1">
        <v>-2.08</v>
      </c>
      <c r="G19">
        <v>0</v>
      </c>
    </row>
    <row r="20" spans="1:7" x14ac:dyDescent="0.25">
      <c r="A20" t="s">
        <v>40</v>
      </c>
      <c r="B20" t="s">
        <v>41</v>
      </c>
      <c r="D20" s="1">
        <v>0</v>
      </c>
      <c r="E20" s="1">
        <v>0</v>
      </c>
      <c r="F20" s="1">
        <v>0</v>
      </c>
      <c r="G20">
        <v>0</v>
      </c>
    </row>
    <row r="21" spans="1:7" x14ac:dyDescent="0.25">
      <c r="A21" t="s">
        <v>42</v>
      </c>
      <c r="B21" t="s">
        <v>43</v>
      </c>
      <c r="D21" s="1">
        <v>0</v>
      </c>
      <c r="E21" s="1">
        <v>0</v>
      </c>
      <c r="F21" s="1">
        <v>0</v>
      </c>
      <c r="G21">
        <v>0</v>
      </c>
    </row>
    <row r="22" spans="1:7" x14ac:dyDescent="0.25">
      <c r="A22" t="s">
        <v>44</v>
      </c>
      <c r="B22" t="s">
        <v>45</v>
      </c>
      <c r="C22" s="2"/>
      <c r="D22" s="2">
        <v>0</v>
      </c>
      <c r="E22" s="2">
        <v>0</v>
      </c>
      <c r="F22" s="2">
        <v>0</v>
      </c>
      <c r="G22" s="3">
        <v>0</v>
      </c>
    </row>
    <row r="23" spans="1:7" s="4" customFormat="1" ht="15.75" thickBot="1" x14ac:dyDescent="0.3">
      <c r="A23" s="4" t="s">
        <v>125</v>
      </c>
      <c r="B23" s="4" t="s">
        <v>4</v>
      </c>
      <c r="C23" s="6">
        <f>SUM(C11:C22)</f>
        <v>215000</v>
      </c>
      <c r="D23" s="6">
        <f t="shared" ref="D23:F23" si="0">SUM(D11:D22)</f>
        <v>215000</v>
      </c>
      <c r="E23" s="6">
        <f t="shared" si="0"/>
        <v>-407457.79</v>
      </c>
      <c r="F23" s="6">
        <f t="shared" si="0"/>
        <v>-192457.79</v>
      </c>
      <c r="G23" s="4">
        <v>-89.52</v>
      </c>
    </row>
    <row r="24" spans="1:7" ht="15.75" thickTop="1" x14ac:dyDescent="0.25"/>
    <row r="25" spans="1:7" x14ac:dyDescent="0.25">
      <c r="A25" t="s">
        <v>46</v>
      </c>
      <c r="B25" t="s">
        <v>47</v>
      </c>
      <c r="C25" s="1">
        <v>160814</v>
      </c>
      <c r="D25" s="1">
        <v>132431</v>
      </c>
      <c r="E25" s="1">
        <v>132430.91</v>
      </c>
      <c r="F25" s="1">
        <v>0.09</v>
      </c>
      <c r="G25">
        <v>0</v>
      </c>
    </row>
    <row r="26" spans="1:7" x14ac:dyDescent="0.25">
      <c r="A26" t="s">
        <v>48</v>
      </c>
      <c r="B26" t="s">
        <v>49</v>
      </c>
      <c r="C26" s="1">
        <v>245000</v>
      </c>
      <c r="D26" s="1">
        <v>313945</v>
      </c>
      <c r="E26" s="1">
        <v>265980.40999999997</v>
      </c>
      <c r="F26" s="1">
        <v>47964.59</v>
      </c>
      <c r="G26">
        <v>15.28</v>
      </c>
    </row>
    <row r="27" spans="1:7" x14ac:dyDescent="0.25">
      <c r="A27" t="s">
        <v>50</v>
      </c>
      <c r="B27" t="s">
        <v>51</v>
      </c>
      <c r="C27" s="1">
        <v>22370</v>
      </c>
      <c r="D27" s="1">
        <v>27402</v>
      </c>
      <c r="E27" s="1">
        <v>27401.89</v>
      </c>
      <c r="F27" s="1">
        <v>0.11</v>
      </c>
      <c r="G27">
        <v>0</v>
      </c>
    </row>
    <row r="28" spans="1:7" x14ac:dyDescent="0.25">
      <c r="A28" t="s">
        <v>52</v>
      </c>
      <c r="B28" t="s">
        <v>53</v>
      </c>
      <c r="C28" s="1">
        <v>12190</v>
      </c>
      <c r="D28" s="1">
        <v>13362</v>
      </c>
      <c r="E28" s="1">
        <v>13361.26</v>
      </c>
      <c r="F28" s="1">
        <v>0.74</v>
      </c>
      <c r="G28">
        <v>0.01</v>
      </c>
    </row>
    <row r="29" spans="1:7" x14ac:dyDescent="0.25">
      <c r="A29" t="s">
        <v>54</v>
      </c>
      <c r="B29" t="s">
        <v>55</v>
      </c>
      <c r="C29" s="1">
        <v>39120</v>
      </c>
      <c r="D29" s="1">
        <v>30400</v>
      </c>
      <c r="E29" s="1">
        <v>30400</v>
      </c>
      <c r="F29" s="1">
        <v>0</v>
      </c>
      <c r="G29">
        <v>0</v>
      </c>
    </row>
    <row r="30" spans="1:7" x14ac:dyDescent="0.25">
      <c r="A30" t="s">
        <v>56</v>
      </c>
      <c r="B30" t="s">
        <v>57</v>
      </c>
      <c r="C30" s="1">
        <v>720</v>
      </c>
      <c r="D30" s="1">
        <v>480</v>
      </c>
      <c r="E30" s="1">
        <v>480</v>
      </c>
      <c r="F30" s="1">
        <v>0</v>
      </c>
      <c r="G30">
        <v>0</v>
      </c>
    </row>
    <row r="31" spans="1:7" x14ac:dyDescent="0.25">
      <c r="A31" t="s">
        <v>58</v>
      </c>
      <c r="B31" t="s">
        <v>59</v>
      </c>
      <c r="C31" s="1">
        <v>8041</v>
      </c>
      <c r="D31" s="1">
        <v>6510</v>
      </c>
      <c r="E31" s="1">
        <v>6509.91</v>
      </c>
      <c r="F31" s="1">
        <v>0.09</v>
      </c>
      <c r="G31">
        <v>0</v>
      </c>
    </row>
    <row r="32" spans="1:7" x14ac:dyDescent="0.25">
      <c r="A32" t="s">
        <v>60</v>
      </c>
      <c r="B32" t="s">
        <v>61</v>
      </c>
      <c r="C32" s="1">
        <v>5232</v>
      </c>
      <c r="D32" s="1">
        <v>6409</v>
      </c>
      <c r="E32" s="1">
        <v>6408.4</v>
      </c>
      <c r="F32" s="1">
        <v>0.6</v>
      </c>
      <c r="G32">
        <v>0.01</v>
      </c>
    </row>
    <row r="33" spans="1:7" x14ac:dyDescent="0.25">
      <c r="A33" t="s">
        <v>62</v>
      </c>
      <c r="B33" t="s">
        <v>63</v>
      </c>
      <c r="C33" s="1">
        <v>40000</v>
      </c>
      <c r="D33" s="1">
        <v>39117</v>
      </c>
      <c r="E33" s="1">
        <v>39291.29</v>
      </c>
      <c r="F33" s="1">
        <v>-174.29</v>
      </c>
      <c r="G33">
        <v>-0.45</v>
      </c>
    </row>
    <row r="34" spans="1:7" x14ac:dyDescent="0.25">
      <c r="A34" t="s">
        <v>64</v>
      </c>
      <c r="B34" t="s">
        <v>65</v>
      </c>
      <c r="C34" s="1">
        <v>12500</v>
      </c>
      <c r="D34" s="1">
        <v>12500</v>
      </c>
      <c r="E34" s="1">
        <v>2451.71</v>
      </c>
      <c r="F34" s="1">
        <v>10048.290000000001</v>
      </c>
      <c r="G34">
        <v>80.39</v>
      </c>
    </row>
    <row r="35" spans="1:7" x14ac:dyDescent="0.25">
      <c r="A35" t="s">
        <v>66</v>
      </c>
      <c r="B35" t="s">
        <v>67</v>
      </c>
      <c r="C35" s="1">
        <v>500</v>
      </c>
      <c r="D35" s="1">
        <v>0</v>
      </c>
      <c r="E35" s="1">
        <v>0</v>
      </c>
      <c r="F35" s="1">
        <v>0</v>
      </c>
      <c r="G35">
        <v>0</v>
      </c>
    </row>
    <row r="36" spans="1:7" x14ac:dyDescent="0.25">
      <c r="A36" t="s">
        <v>68</v>
      </c>
      <c r="B36" t="s">
        <v>69</v>
      </c>
      <c r="C36" s="1">
        <v>7000</v>
      </c>
      <c r="D36" s="1">
        <v>1785</v>
      </c>
      <c r="E36" s="1">
        <v>1784.84</v>
      </c>
      <c r="F36" s="1">
        <v>0.16</v>
      </c>
      <c r="G36">
        <v>0.01</v>
      </c>
    </row>
    <row r="37" spans="1:7" x14ac:dyDescent="0.25">
      <c r="A37" t="s">
        <v>70</v>
      </c>
      <c r="B37" t="s">
        <v>71</v>
      </c>
      <c r="C37" s="1">
        <v>1000</v>
      </c>
      <c r="D37" s="1">
        <v>2233</v>
      </c>
      <c r="E37" s="1">
        <v>2197.0700000000002</v>
      </c>
      <c r="F37" s="1">
        <v>35.93</v>
      </c>
      <c r="G37">
        <v>1.61</v>
      </c>
    </row>
    <row r="38" spans="1:7" x14ac:dyDescent="0.25">
      <c r="A38" t="s">
        <v>72</v>
      </c>
      <c r="B38" t="s">
        <v>73</v>
      </c>
      <c r="C38" s="1">
        <v>5000</v>
      </c>
      <c r="D38" s="1">
        <v>3315</v>
      </c>
      <c r="E38" s="1">
        <v>3314.51</v>
      </c>
      <c r="F38" s="1">
        <v>0.49</v>
      </c>
      <c r="G38">
        <v>0.01</v>
      </c>
    </row>
    <row r="39" spans="1:7" x14ac:dyDescent="0.25">
      <c r="A39" t="s">
        <v>74</v>
      </c>
      <c r="B39" t="s">
        <v>75</v>
      </c>
      <c r="C39" s="1">
        <v>4500</v>
      </c>
      <c r="D39" s="1">
        <v>2178</v>
      </c>
      <c r="E39" s="1">
        <v>2177.69</v>
      </c>
      <c r="F39" s="1">
        <v>0.31</v>
      </c>
      <c r="G39">
        <v>0.01</v>
      </c>
    </row>
    <row r="40" spans="1:7" x14ac:dyDescent="0.25">
      <c r="A40" t="s">
        <v>76</v>
      </c>
      <c r="B40" t="s">
        <v>77</v>
      </c>
      <c r="C40" s="1">
        <v>5000</v>
      </c>
      <c r="D40" s="1">
        <v>908</v>
      </c>
      <c r="E40" s="1">
        <v>907.6</v>
      </c>
      <c r="F40" s="1">
        <v>0.4</v>
      </c>
      <c r="G40">
        <v>0.04</v>
      </c>
    </row>
    <row r="41" spans="1:7" x14ac:dyDescent="0.25">
      <c r="A41" t="s">
        <v>78</v>
      </c>
      <c r="B41" t="s">
        <v>79</v>
      </c>
      <c r="C41" s="1">
        <v>500</v>
      </c>
      <c r="D41" s="1">
        <v>115</v>
      </c>
      <c r="E41" s="1">
        <v>114.46</v>
      </c>
      <c r="F41" s="1">
        <v>0.54</v>
      </c>
      <c r="G41">
        <v>0.47</v>
      </c>
    </row>
    <row r="42" spans="1:7" x14ac:dyDescent="0.25">
      <c r="A42" t="s">
        <v>80</v>
      </c>
      <c r="B42" t="s">
        <v>81</v>
      </c>
      <c r="C42" s="1">
        <v>17000</v>
      </c>
      <c r="D42" s="1">
        <v>18145</v>
      </c>
      <c r="E42" s="1">
        <v>19446.96</v>
      </c>
      <c r="F42" s="1">
        <v>-1301.96</v>
      </c>
      <c r="G42">
        <v>-7.18</v>
      </c>
    </row>
    <row r="43" spans="1:7" x14ac:dyDescent="0.25">
      <c r="A43" t="s">
        <v>82</v>
      </c>
      <c r="B43" t="s">
        <v>83</v>
      </c>
      <c r="C43" s="1">
        <v>10000</v>
      </c>
      <c r="D43" s="1">
        <v>5580</v>
      </c>
      <c r="E43" s="1">
        <v>5579.11</v>
      </c>
      <c r="F43" s="1">
        <v>0.89</v>
      </c>
      <c r="G43">
        <v>0.02</v>
      </c>
    </row>
    <row r="44" spans="1:7" x14ac:dyDescent="0.25">
      <c r="A44" t="s">
        <v>84</v>
      </c>
      <c r="B44" t="s">
        <v>85</v>
      </c>
      <c r="C44" s="1">
        <v>3500</v>
      </c>
      <c r="D44" s="1">
        <v>472</v>
      </c>
      <c r="E44" s="1">
        <v>472</v>
      </c>
      <c r="F44" s="1">
        <v>0</v>
      </c>
      <c r="G44">
        <v>0</v>
      </c>
    </row>
    <row r="45" spans="1:7" x14ac:dyDescent="0.25">
      <c r="A45" t="s">
        <v>86</v>
      </c>
      <c r="B45" t="s">
        <v>87</v>
      </c>
      <c r="C45" s="1">
        <v>2200</v>
      </c>
      <c r="D45" s="1">
        <v>684</v>
      </c>
      <c r="E45" s="1">
        <v>683.62</v>
      </c>
      <c r="F45" s="1">
        <v>0.38</v>
      </c>
      <c r="G45">
        <v>0.06</v>
      </c>
    </row>
    <row r="46" spans="1:7" x14ac:dyDescent="0.25">
      <c r="A46" t="s">
        <v>88</v>
      </c>
      <c r="B46" t="s">
        <v>89</v>
      </c>
      <c r="C46" s="1">
        <v>1600</v>
      </c>
      <c r="D46" s="1">
        <v>627</v>
      </c>
      <c r="E46" s="1">
        <v>626.46</v>
      </c>
      <c r="F46" s="1">
        <v>0.54</v>
      </c>
      <c r="G46">
        <v>0.09</v>
      </c>
    </row>
    <row r="47" spans="1:7" x14ac:dyDescent="0.25">
      <c r="A47" t="s">
        <v>90</v>
      </c>
      <c r="B47" t="s">
        <v>91</v>
      </c>
      <c r="C47" s="1">
        <v>0</v>
      </c>
      <c r="D47" s="1">
        <v>1203</v>
      </c>
      <c r="E47" s="1">
        <v>1202.8800000000001</v>
      </c>
      <c r="F47" s="1">
        <v>0.12</v>
      </c>
      <c r="G47">
        <v>0.01</v>
      </c>
    </row>
    <row r="48" spans="1:7" x14ac:dyDescent="0.25">
      <c r="A48" t="s">
        <v>92</v>
      </c>
      <c r="B48" t="s">
        <v>93</v>
      </c>
      <c r="C48" s="1">
        <v>46880</v>
      </c>
      <c r="D48" s="1">
        <v>37946</v>
      </c>
      <c r="E48" s="1">
        <v>37945.9</v>
      </c>
      <c r="F48" s="1">
        <v>0.1</v>
      </c>
      <c r="G48">
        <v>0</v>
      </c>
    </row>
    <row r="49" spans="1:7" x14ac:dyDescent="0.25">
      <c r="A49" t="s">
        <v>94</v>
      </c>
      <c r="B49" t="s">
        <v>95</v>
      </c>
      <c r="C49" s="1">
        <v>2021</v>
      </c>
      <c r="D49" s="1">
        <v>1366</v>
      </c>
      <c r="E49" s="1">
        <v>1365.34</v>
      </c>
      <c r="F49" s="1">
        <v>0.66</v>
      </c>
      <c r="G49">
        <v>0.05</v>
      </c>
    </row>
    <row r="50" spans="1:7" x14ac:dyDescent="0.25">
      <c r="A50" t="s">
        <v>96</v>
      </c>
      <c r="B50" t="s">
        <v>97</v>
      </c>
      <c r="C50" s="1">
        <v>0</v>
      </c>
      <c r="D50" s="1">
        <v>0</v>
      </c>
      <c r="E50" s="1">
        <v>0</v>
      </c>
      <c r="F50" s="1">
        <v>0</v>
      </c>
      <c r="G50">
        <v>0</v>
      </c>
    </row>
    <row r="51" spans="1:7" x14ac:dyDescent="0.25">
      <c r="A51" t="s">
        <v>98</v>
      </c>
      <c r="B51" t="s">
        <v>99</v>
      </c>
      <c r="C51" s="1">
        <v>350</v>
      </c>
      <c r="D51" s="1">
        <v>568</v>
      </c>
      <c r="E51" s="1">
        <v>540</v>
      </c>
      <c r="F51" s="1">
        <v>28</v>
      </c>
      <c r="G51">
        <v>4.93</v>
      </c>
    </row>
    <row r="52" spans="1:7" x14ac:dyDescent="0.25">
      <c r="A52" t="s">
        <v>100</v>
      </c>
      <c r="B52" t="s">
        <v>101</v>
      </c>
      <c r="C52" s="1">
        <v>6135</v>
      </c>
      <c r="D52" s="1">
        <v>4214</v>
      </c>
      <c r="E52" s="1">
        <v>4213.13</v>
      </c>
      <c r="F52" s="1">
        <v>0.87</v>
      </c>
      <c r="G52">
        <v>0.02</v>
      </c>
    </row>
    <row r="53" spans="1:7" x14ac:dyDescent="0.25">
      <c r="A53" t="s">
        <v>102</v>
      </c>
      <c r="B53" t="s">
        <v>103</v>
      </c>
      <c r="C53" s="1">
        <v>365</v>
      </c>
      <c r="D53" s="1">
        <v>115</v>
      </c>
      <c r="E53" s="1">
        <v>115</v>
      </c>
      <c r="F53" s="1">
        <v>0</v>
      </c>
      <c r="G53">
        <v>0</v>
      </c>
    </row>
    <row r="54" spans="1:7" x14ac:dyDescent="0.25">
      <c r="A54" t="s">
        <v>104</v>
      </c>
      <c r="B54" t="s">
        <v>105</v>
      </c>
      <c r="C54" s="1">
        <v>4500</v>
      </c>
      <c r="D54" s="1">
        <v>5650</v>
      </c>
      <c r="E54" s="1">
        <v>5649.5</v>
      </c>
      <c r="F54" s="1">
        <v>0.5</v>
      </c>
      <c r="G54">
        <v>0.01</v>
      </c>
    </row>
    <row r="55" spans="1:7" x14ac:dyDescent="0.25">
      <c r="A55" t="s">
        <v>106</v>
      </c>
      <c r="B55" t="s">
        <v>107</v>
      </c>
      <c r="C55" s="1">
        <v>1000</v>
      </c>
      <c r="D55" s="1">
        <v>125</v>
      </c>
      <c r="E55" s="1">
        <v>50.65</v>
      </c>
      <c r="F55" s="1">
        <v>74.349999999999994</v>
      </c>
      <c r="G55">
        <v>59.48</v>
      </c>
    </row>
    <row r="56" spans="1:7" x14ac:dyDescent="0.25">
      <c r="A56" t="s">
        <v>108</v>
      </c>
      <c r="B56" t="s">
        <v>109</v>
      </c>
      <c r="C56" s="1">
        <v>0</v>
      </c>
      <c r="D56" s="1">
        <v>2000</v>
      </c>
      <c r="E56" s="1">
        <v>1144.4100000000001</v>
      </c>
      <c r="F56" s="1">
        <v>855.59</v>
      </c>
      <c r="G56">
        <v>42.78</v>
      </c>
    </row>
    <row r="57" spans="1:7" x14ac:dyDescent="0.25">
      <c r="A57" t="s">
        <v>110</v>
      </c>
      <c r="B57" t="s">
        <v>29</v>
      </c>
      <c r="C57" s="1">
        <v>20000</v>
      </c>
      <c r="D57" s="1">
        <v>37850</v>
      </c>
      <c r="E57" s="1">
        <v>37057.620000000003</v>
      </c>
      <c r="F57" s="1">
        <v>792.38</v>
      </c>
      <c r="G57">
        <v>2.09</v>
      </c>
    </row>
    <row r="58" spans="1:7" x14ac:dyDescent="0.25">
      <c r="A58" t="s">
        <v>111</v>
      </c>
      <c r="B58" t="s">
        <v>112</v>
      </c>
      <c r="C58" s="1">
        <v>0</v>
      </c>
      <c r="D58" s="1">
        <v>0</v>
      </c>
      <c r="E58" s="1">
        <v>0</v>
      </c>
      <c r="F58" s="1">
        <v>0</v>
      </c>
      <c r="G58">
        <v>0</v>
      </c>
    </row>
    <row r="59" spans="1:7" x14ac:dyDescent="0.25">
      <c r="A59" t="s">
        <v>113</v>
      </c>
      <c r="B59" t="s">
        <v>114</v>
      </c>
      <c r="C59" s="1">
        <v>1075</v>
      </c>
      <c r="D59" s="1">
        <v>1075</v>
      </c>
      <c r="E59" s="1">
        <v>0</v>
      </c>
      <c r="F59" s="1">
        <v>1075</v>
      </c>
      <c r="G59">
        <v>100</v>
      </c>
    </row>
    <row r="60" spans="1:7" x14ac:dyDescent="0.25">
      <c r="A60" t="s">
        <v>115</v>
      </c>
      <c r="B60" t="s">
        <v>116</v>
      </c>
      <c r="C60" s="1">
        <v>15000</v>
      </c>
      <c r="D60" s="1">
        <v>15000</v>
      </c>
      <c r="E60" s="1">
        <v>13504.05</v>
      </c>
      <c r="F60" s="1">
        <v>1495.95</v>
      </c>
      <c r="G60">
        <v>9.9700000000000006</v>
      </c>
    </row>
    <row r="61" spans="1:7" x14ac:dyDescent="0.25">
      <c r="A61" t="s">
        <v>117</v>
      </c>
      <c r="B61" t="s">
        <v>118</v>
      </c>
      <c r="C61" s="1">
        <v>0</v>
      </c>
      <c r="D61" s="1">
        <v>0</v>
      </c>
      <c r="E61" s="1">
        <v>0</v>
      </c>
      <c r="F61" s="1">
        <v>0</v>
      </c>
      <c r="G61">
        <v>0</v>
      </c>
    </row>
    <row r="62" spans="1:7" x14ac:dyDescent="0.25">
      <c r="A62" t="s">
        <v>119</v>
      </c>
      <c r="B62" t="s">
        <v>120</v>
      </c>
      <c r="C62" s="1">
        <v>0</v>
      </c>
      <c r="D62" s="1">
        <v>0</v>
      </c>
      <c r="E62" s="1">
        <v>0</v>
      </c>
      <c r="F62" s="1">
        <v>0</v>
      </c>
      <c r="G62">
        <v>0</v>
      </c>
    </row>
    <row r="63" spans="1:7" s="4" customFormat="1" x14ac:dyDescent="0.25">
      <c r="A63" s="4" t="s">
        <v>127</v>
      </c>
      <c r="B63" s="4" t="s">
        <v>4</v>
      </c>
      <c r="C63" s="5">
        <f>SUM(C25:C62)</f>
        <v>701113</v>
      </c>
      <c r="D63" s="5">
        <f t="shared" ref="D63:F63" si="1">SUM(D25:D62)</f>
        <v>725710</v>
      </c>
      <c r="E63" s="5">
        <f t="shared" si="1"/>
        <v>664808.57999999973</v>
      </c>
      <c r="F63" s="5">
        <f t="shared" si="1"/>
        <v>60901.419999999984</v>
      </c>
      <c r="G63" s="4">
        <v>8.39</v>
      </c>
    </row>
    <row r="66" spans="1:7" ht="15.75" thickBot="1" x14ac:dyDescent="0.3">
      <c r="A66" s="4" t="s">
        <v>128</v>
      </c>
      <c r="C66" s="6">
        <f>C23-C63</f>
        <v>-486113</v>
      </c>
      <c r="D66" s="6">
        <f>D23-D63</f>
        <v>-510710</v>
      </c>
      <c r="E66" s="6">
        <f t="shared" ref="E66:F66" si="2">E23-E63</f>
        <v>-1072266.3699999996</v>
      </c>
      <c r="F66" s="6">
        <f t="shared" si="2"/>
        <v>-253359.21</v>
      </c>
      <c r="G66">
        <v>-13.98</v>
      </c>
    </row>
    <row r="67" spans="1:7" ht="15.75" thickTop="1" x14ac:dyDescent="0.25"/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KC699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Brittain</dc:creator>
  <cp:lastModifiedBy>Elliot Engstrom</cp:lastModifiedBy>
  <dcterms:created xsi:type="dcterms:W3CDTF">2022-03-04T21:02:07Z</dcterms:created>
  <dcterms:modified xsi:type="dcterms:W3CDTF">2022-03-15T14:28:31Z</dcterms:modified>
</cp:coreProperties>
</file>