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al_hsmith\INetCache\Content.Outlook\50K10UOJ\"/>
    </mc:Choice>
  </mc:AlternateContent>
  <xr:revisionPtr revIDLastSave="0" documentId="13_ncr:1_{10DC51DB-8D09-4F9B-9BFA-EFD5A79B9E85}" xr6:coauthVersionLast="47" xr6:coauthVersionMax="47" xr10:uidLastSave="{00000000-0000-0000-0000-000000000000}"/>
  <bookViews>
    <workbookView xWindow="-120" yWindow="-120" windowWidth="29040" windowHeight="15840" xr2:uid="{0C84FEE0-D2DD-43B0-9BE3-07E211EDFF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" l="1"/>
  <c r="F5" i="1"/>
  <c r="F11" i="1"/>
  <c r="E11" i="1" s="1"/>
  <c r="F13" i="1"/>
  <c r="F18" i="1"/>
  <c r="E21" i="1"/>
  <c r="E20" i="1"/>
  <c r="E19" i="1"/>
  <c r="E17" i="1"/>
  <c r="E15" i="1"/>
  <c r="E12" i="1"/>
  <c r="E10" i="1"/>
  <c r="E8" i="1"/>
  <c r="E7" i="1"/>
  <c r="E6" i="1"/>
  <c r="E5" i="1"/>
  <c r="E4" i="1"/>
  <c r="E3" i="1"/>
  <c r="E18" i="1" l="1"/>
</calcChain>
</file>

<file path=xl/sharedStrings.xml><?xml version="1.0" encoding="utf-8"?>
<sst xmlns="http://schemas.openxmlformats.org/spreadsheetml/2006/main" count="86" uniqueCount="63">
  <si>
    <t>Emp First Name</t>
  </si>
  <si>
    <t>Emp Last Name</t>
  </si>
  <si>
    <t>Title</t>
  </si>
  <si>
    <t>New Hourly</t>
  </si>
  <si>
    <t>New Annual</t>
  </si>
  <si>
    <t>Alexander</t>
  </si>
  <si>
    <t>Carmichael</t>
  </si>
  <si>
    <t>Town Manager</t>
  </si>
  <si>
    <t>Tamara</t>
  </si>
  <si>
    <t>Amin</t>
  </si>
  <si>
    <t>Town Clerk/Deputy Tax Collector</t>
  </si>
  <si>
    <t>Carol</t>
  </si>
  <si>
    <t>Federspiel</t>
  </si>
  <si>
    <t>Resident Services</t>
  </si>
  <si>
    <t>Halee</t>
  </si>
  <si>
    <t>Ratcliff</t>
  </si>
  <si>
    <t>Assistant to the Town Manager</t>
  </si>
  <si>
    <t>Heather</t>
  </si>
  <si>
    <t>Smith</t>
  </si>
  <si>
    <t>Finance Director</t>
  </si>
  <si>
    <t>Michael</t>
  </si>
  <si>
    <t>Capps</t>
  </si>
  <si>
    <t>Assistant Police Chief</t>
  </si>
  <si>
    <t>Adam</t>
  </si>
  <si>
    <t>Moore</t>
  </si>
  <si>
    <t>Police Officer</t>
  </si>
  <si>
    <t>Daniel</t>
  </si>
  <si>
    <t>Elliott</t>
  </si>
  <si>
    <t xml:space="preserve">Philip </t>
  </si>
  <si>
    <t>Ramackers</t>
  </si>
  <si>
    <t>Kevin</t>
  </si>
  <si>
    <t>Swanson</t>
  </si>
  <si>
    <t>Bobbie</t>
  </si>
  <si>
    <t>Trotter</t>
  </si>
  <si>
    <t>Police Chief</t>
  </si>
  <si>
    <t>Christopher</t>
  </si>
  <si>
    <t>White</t>
  </si>
  <si>
    <t>Bryan</t>
  </si>
  <si>
    <t>Hensley</t>
  </si>
  <si>
    <t>Park Operations Coordinator</t>
  </si>
  <si>
    <t>Gideon</t>
  </si>
  <si>
    <t>Poe</t>
  </si>
  <si>
    <t>Senior Maintance Technician</t>
  </si>
  <si>
    <t>Thomas</t>
  </si>
  <si>
    <t>Bingham</t>
  </si>
  <si>
    <t>Maintainence Technician</t>
  </si>
  <si>
    <t xml:space="preserve">Brandon </t>
  </si>
  <si>
    <t>Johnson</t>
  </si>
  <si>
    <t>Public Works Director</t>
  </si>
  <si>
    <t>Jody</t>
  </si>
  <si>
    <t>Justice</t>
  </si>
  <si>
    <t>Equipment Mechanic</t>
  </si>
  <si>
    <t>Keith</t>
  </si>
  <si>
    <t>Kilpatrick</t>
  </si>
  <si>
    <t>Dakota</t>
  </si>
  <si>
    <t>Lail</t>
  </si>
  <si>
    <t>Matthew</t>
  </si>
  <si>
    <t>Pearce</t>
  </si>
  <si>
    <t>Crew Leader</t>
  </si>
  <si>
    <t>Department</t>
  </si>
  <si>
    <t>Administration</t>
  </si>
  <si>
    <t>Public Safety</t>
  </si>
  <si>
    <t>Public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</si>
</sst>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wrapText="1"/>
    </xf>
    <xf numFmtId="44" fontId="2" fillId="0" borderId="0" xfId="1" applyFont="1" applyFill="1" applyAlignment="1">
      <alignment wrapText="1"/>
    </xf>
    <xf numFmtId="44" fontId="0" fillId="0" borderId="0" xfId="1" applyFont="1" applyFill="1"/>
    <xf numFmtId="0" fontId="2" fillId="0" borderId="0" xfId="0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E7CF3-1F35-430F-9FBC-DD2F1AF7C4CD}">
  <dimension ref="A1:F22"/>
  <sheetViews>
    <sheetView tabSelected="1" workbookViewId="0"/>
  </sheetViews>
  <sheetFormatPr defaultRowHeight="15" x14ac:dyDescent="0.25"/>
  <cols>
    <col min="1" max="1" width="11.42578125" bestFit="1" customWidth="1"/>
    <col min="2" max="2" width="10.85546875" bestFit="1" customWidth="1"/>
    <col min="3" max="3" width="30.7109375" bestFit="1" customWidth="1"/>
    <col min="4" max="4" width="30.7109375" customWidth="1"/>
    <col min="6" max="6" width="12.5703125" bestFit="1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1" t="s">
        <v>59</v>
      </c>
      <c r="E1" s="2" t="s">
        <v>3</v>
      </c>
      <c r="F1" s="2" t="s">
        <v>4</v>
      </c>
    </row>
    <row r="2" spans="1:6" x14ac:dyDescent="0.25">
      <c r="A2" t="s">
        <v>5</v>
      </c>
      <c r="B2" t="s">
        <v>6</v>
      </c>
      <c r="C2" t="s">
        <v>7</v>
      </c>
      <c r="D2" t="s">
        <v>60</v>
      </c>
      <c r="E2" s="3">
        <v>48.08</v>
      </c>
      <c r="F2" s="3">
        <f>E2*2080</f>
        <v>100006.39999999999</v>
      </c>
    </row>
    <row r="3" spans="1:6" x14ac:dyDescent="0.25">
      <c r="A3" t="s">
        <v>8</v>
      </c>
      <c r="B3" t="s">
        <v>9</v>
      </c>
      <c r="C3" t="s">
        <v>10</v>
      </c>
      <c r="D3" t="s">
        <v>60</v>
      </c>
      <c r="E3" s="3">
        <f>F3/2080</f>
        <v>23.909605769230772</v>
      </c>
      <c r="F3" s="3">
        <v>49731.98</v>
      </c>
    </row>
    <row r="4" spans="1:6" x14ac:dyDescent="0.25">
      <c r="A4" t="s">
        <v>11</v>
      </c>
      <c r="B4" t="s">
        <v>12</v>
      </c>
      <c r="C4" t="s">
        <v>13</v>
      </c>
      <c r="D4" t="s">
        <v>60</v>
      </c>
      <c r="E4" s="3">
        <f>F4/1248</f>
        <v>17.69951923076923</v>
      </c>
      <c r="F4" s="3">
        <v>22089</v>
      </c>
    </row>
    <row r="5" spans="1:6" x14ac:dyDescent="0.25">
      <c r="A5" t="s">
        <v>14</v>
      </c>
      <c r="B5" t="s">
        <v>15</v>
      </c>
      <c r="C5" t="s">
        <v>16</v>
      </c>
      <c r="D5" t="s">
        <v>60</v>
      </c>
      <c r="E5" s="3">
        <f>F5/2080</f>
        <v>25.10487019230769</v>
      </c>
      <c r="F5" s="3">
        <f>52218.13</f>
        <v>52218.13</v>
      </c>
    </row>
    <row r="6" spans="1:6" x14ac:dyDescent="0.25">
      <c r="A6" t="s">
        <v>17</v>
      </c>
      <c r="B6" t="s">
        <v>18</v>
      </c>
      <c r="C6" t="s">
        <v>19</v>
      </c>
      <c r="D6" t="s">
        <v>60</v>
      </c>
      <c r="E6" s="3">
        <f>F6/2080</f>
        <v>32.04</v>
      </c>
      <c r="F6" s="3">
        <v>66643.199999999997</v>
      </c>
    </row>
    <row r="7" spans="1:6" x14ac:dyDescent="0.25">
      <c r="A7" t="s">
        <v>20</v>
      </c>
      <c r="B7" t="s">
        <v>21</v>
      </c>
      <c r="C7" t="s">
        <v>22</v>
      </c>
      <c r="D7" t="s">
        <v>61</v>
      </c>
      <c r="E7" s="3">
        <f>F7/2184</f>
        <v>24.366758241758241</v>
      </c>
      <c r="F7" s="3">
        <v>53217</v>
      </c>
    </row>
    <row r="8" spans="1:6" x14ac:dyDescent="0.25">
      <c r="A8" t="s">
        <v>23</v>
      </c>
      <c r="B8" t="s">
        <v>24</v>
      </c>
      <c r="C8" t="s">
        <v>25</v>
      </c>
      <c r="D8" t="s">
        <v>61</v>
      </c>
      <c r="E8" s="3">
        <f>F8/2184</f>
        <v>19.670650183150183</v>
      </c>
      <c r="F8" s="3">
        <v>42960.7</v>
      </c>
    </row>
    <row r="9" spans="1:6" x14ac:dyDescent="0.25">
      <c r="A9" t="s">
        <v>26</v>
      </c>
      <c r="B9" t="s">
        <v>27</v>
      </c>
      <c r="C9" t="s">
        <v>25</v>
      </c>
      <c r="D9" t="s">
        <v>61</v>
      </c>
      <c r="E9" s="3">
        <v>20.11</v>
      </c>
      <c r="F9" s="3">
        <v>43920.24</v>
      </c>
    </row>
    <row r="10" spans="1:6" x14ac:dyDescent="0.25">
      <c r="A10" t="s">
        <v>28</v>
      </c>
      <c r="B10" t="s">
        <v>29</v>
      </c>
      <c r="C10" t="s">
        <v>25</v>
      </c>
      <c r="D10" t="s">
        <v>61</v>
      </c>
      <c r="E10" s="3">
        <f>F10/2184</f>
        <v>22.10164835164835</v>
      </c>
      <c r="F10" s="3">
        <v>48270</v>
      </c>
    </row>
    <row r="11" spans="1:6" x14ac:dyDescent="0.25">
      <c r="A11" t="s">
        <v>30</v>
      </c>
      <c r="B11" t="s">
        <v>31</v>
      </c>
      <c r="C11" t="s">
        <v>25</v>
      </c>
      <c r="D11" t="s">
        <v>61</v>
      </c>
      <c r="E11" s="3">
        <f>F11/2184</f>
        <v>20.747252747252748</v>
      </c>
      <c r="F11" s="3">
        <f>45312</f>
        <v>45312</v>
      </c>
    </row>
    <row r="12" spans="1:6" x14ac:dyDescent="0.25">
      <c r="A12" t="s">
        <v>32</v>
      </c>
      <c r="B12" t="s">
        <v>33</v>
      </c>
      <c r="C12" t="s">
        <v>34</v>
      </c>
      <c r="D12" t="s">
        <v>61</v>
      </c>
      <c r="E12" s="3">
        <f>F12/2184</f>
        <v>37.800819597069598</v>
      </c>
      <c r="F12" s="3">
        <v>82556.990000000005</v>
      </c>
    </row>
    <row r="13" spans="1:6" x14ac:dyDescent="0.25">
      <c r="A13" t="s">
        <v>35</v>
      </c>
      <c r="B13" t="s">
        <v>36</v>
      </c>
      <c r="C13" t="s">
        <v>25</v>
      </c>
      <c r="D13" t="s">
        <v>61</v>
      </c>
      <c r="E13" s="3">
        <v>19.14</v>
      </c>
      <c r="F13" s="3">
        <f>E13*2184</f>
        <v>41801.760000000002</v>
      </c>
    </row>
    <row r="14" spans="1:6" x14ac:dyDescent="0.25">
      <c r="A14" t="s">
        <v>37</v>
      </c>
      <c r="B14" t="s">
        <v>38</v>
      </c>
      <c r="C14" t="s">
        <v>39</v>
      </c>
      <c r="D14" t="s">
        <v>62</v>
      </c>
      <c r="E14" s="3">
        <v>22.8</v>
      </c>
      <c r="F14" s="3">
        <v>47419.88</v>
      </c>
    </row>
    <row r="15" spans="1:6" x14ac:dyDescent="0.25">
      <c r="A15" t="s">
        <v>40</v>
      </c>
      <c r="B15" t="s">
        <v>41</v>
      </c>
      <c r="C15" t="s">
        <v>42</v>
      </c>
      <c r="D15" t="s">
        <v>62</v>
      </c>
      <c r="E15" s="3">
        <f t="shared" ref="E15:E21" si="0">F15/2080</f>
        <v>19.576091346153845</v>
      </c>
      <c r="F15" s="3">
        <v>40718.269999999997</v>
      </c>
    </row>
    <row r="16" spans="1:6" x14ac:dyDescent="0.25">
      <c r="A16" t="s">
        <v>43</v>
      </c>
      <c r="B16" t="s">
        <v>44</v>
      </c>
      <c r="C16" t="s">
        <v>45</v>
      </c>
      <c r="D16" t="s">
        <v>62</v>
      </c>
      <c r="E16" s="3">
        <v>17.850000000000001</v>
      </c>
      <c r="F16" s="3">
        <v>37128</v>
      </c>
    </row>
    <row r="17" spans="1:6" x14ac:dyDescent="0.25">
      <c r="A17" t="s">
        <v>46</v>
      </c>
      <c r="B17" t="s">
        <v>47</v>
      </c>
      <c r="C17" t="s">
        <v>48</v>
      </c>
      <c r="D17" t="s">
        <v>62</v>
      </c>
      <c r="E17" s="3">
        <f t="shared" si="0"/>
        <v>29.65</v>
      </c>
      <c r="F17" s="3">
        <v>61672</v>
      </c>
    </row>
    <row r="18" spans="1:6" x14ac:dyDescent="0.25">
      <c r="A18" t="s">
        <v>49</v>
      </c>
      <c r="B18" t="s">
        <v>50</v>
      </c>
      <c r="C18" t="s">
        <v>51</v>
      </c>
      <c r="D18" t="s">
        <v>62</v>
      </c>
      <c r="E18" s="3">
        <f t="shared" si="0"/>
        <v>23.869793269230769</v>
      </c>
      <c r="F18" s="3">
        <f>49649.17</f>
        <v>49649.17</v>
      </c>
    </row>
    <row r="19" spans="1:6" x14ac:dyDescent="0.25">
      <c r="A19" t="s">
        <v>52</v>
      </c>
      <c r="B19" t="s">
        <v>53</v>
      </c>
      <c r="C19" t="s">
        <v>42</v>
      </c>
      <c r="D19" t="s">
        <v>62</v>
      </c>
      <c r="E19" s="3">
        <f t="shared" si="0"/>
        <v>19.576091346153845</v>
      </c>
      <c r="F19" s="3">
        <v>40718.269999999997</v>
      </c>
    </row>
    <row r="20" spans="1:6" x14ac:dyDescent="0.25">
      <c r="A20" t="s">
        <v>54</v>
      </c>
      <c r="B20" t="s">
        <v>55</v>
      </c>
      <c r="C20" t="s">
        <v>45</v>
      </c>
      <c r="D20" t="s">
        <v>62</v>
      </c>
      <c r="E20" s="3">
        <f>F20/2080</f>
        <v>17.7</v>
      </c>
      <c r="F20" s="3">
        <v>36816</v>
      </c>
    </row>
    <row r="21" spans="1:6" x14ac:dyDescent="0.25">
      <c r="A21" t="s">
        <v>56</v>
      </c>
      <c r="B21" t="s">
        <v>57</v>
      </c>
      <c r="C21" t="s">
        <v>58</v>
      </c>
      <c r="D21" t="s">
        <v>62</v>
      </c>
      <c r="E21" s="3">
        <f t="shared" si="0"/>
        <v>24.627985576923077</v>
      </c>
      <c r="F21" s="3">
        <v>51226.21</v>
      </c>
    </row>
    <row r="22" spans="1:6" x14ac:dyDescent="0.25">
      <c r="A22" s="4"/>
      <c r="B22" s="4"/>
      <c r="C22" s="4"/>
      <c r="D22" s="4"/>
      <c r="E22" s="5"/>
      <c r="F2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Smith</dc:creator>
  <cp:lastModifiedBy>Heather Smith</cp:lastModifiedBy>
  <dcterms:created xsi:type="dcterms:W3CDTF">2022-03-28T16:51:59Z</dcterms:created>
  <dcterms:modified xsi:type="dcterms:W3CDTF">2022-03-28T16:54:35Z</dcterms:modified>
</cp:coreProperties>
</file>