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uman Resources\PERSONNEL FILES\Employee Verifications\"/>
    </mc:Choice>
  </mc:AlternateContent>
  <bookViews>
    <workbookView xWindow="0" yWindow="0" windowWidth="28800" windowHeight="12300" firstSheet="1" activeTab="1"/>
  </bookViews>
  <sheets>
    <sheet name="Sheet1" sheetId="1" state="hidden" r:id="rId1"/>
    <sheet name="Sheet3" sheetId="3" r:id="rId2"/>
    <sheet name="Sheet2" sheetId="2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1" i="1" l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F108" i="1"/>
  <c r="E108" i="1"/>
  <c r="C108" i="1"/>
  <c r="B108" i="1"/>
  <c r="F107" i="1"/>
  <c r="E107" i="1"/>
  <c r="C107" i="1"/>
  <c r="B107" i="1"/>
  <c r="F106" i="1"/>
  <c r="E106" i="1"/>
  <c r="C106" i="1"/>
  <c r="B106" i="1"/>
  <c r="F105" i="1"/>
  <c r="E105" i="1"/>
  <c r="C105" i="1"/>
  <c r="B105" i="1"/>
  <c r="F104" i="1"/>
  <c r="E104" i="1"/>
  <c r="C104" i="1"/>
  <c r="B104" i="1"/>
  <c r="F103" i="1"/>
  <c r="E103" i="1"/>
  <c r="C103" i="1"/>
  <c r="B103" i="1"/>
  <c r="F102" i="1"/>
  <c r="E102" i="1"/>
  <c r="C102" i="1"/>
  <c r="B102" i="1"/>
  <c r="F101" i="1"/>
  <c r="E101" i="1"/>
  <c r="C101" i="1"/>
  <c r="B101" i="1"/>
  <c r="F100" i="1"/>
  <c r="E100" i="1"/>
  <c r="C100" i="1"/>
  <c r="B100" i="1"/>
  <c r="F99" i="1"/>
  <c r="E99" i="1"/>
  <c r="C99" i="1"/>
  <c r="B99" i="1"/>
  <c r="F98" i="1"/>
  <c r="E98" i="1"/>
  <c r="C98" i="1"/>
  <c r="B98" i="1"/>
  <c r="F97" i="1"/>
  <c r="E97" i="1"/>
  <c r="C97" i="1"/>
  <c r="B97" i="1"/>
  <c r="F96" i="1"/>
  <c r="E96" i="1"/>
  <c r="C96" i="1"/>
  <c r="B96" i="1"/>
  <c r="F95" i="1"/>
  <c r="E95" i="1"/>
  <c r="C95" i="1"/>
  <c r="B95" i="1"/>
  <c r="F94" i="1"/>
  <c r="E94" i="1"/>
  <c r="C94" i="1"/>
  <c r="B94" i="1"/>
  <c r="F93" i="1"/>
  <c r="E93" i="1"/>
  <c r="C93" i="1"/>
  <c r="B93" i="1"/>
  <c r="F92" i="1"/>
  <c r="E92" i="1"/>
  <c r="C92" i="1"/>
  <c r="B92" i="1"/>
  <c r="F91" i="1"/>
  <c r="E91" i="1"/>
  <c r="C91" i="1"/>
  <c r="B91" i="1"/>
  <c r="F90" i="1"/>
  <c r="E90" i="1"/>
  <c r="C90" i="1"/>
  <c r="B90" i="1"/>
  <c r="F89" i="1"/>
  <c r="E89" i="1"/>
  <c r="C89" i="1"/>
  <c r="B89" i="1"/>
  <c r="F88" i="1"/>
  <c r="E88" i="1"/>
  <c r="C88" i="1"/>
  <c r="B88" i="1"/>
  <c r="F87" i="1"/>
  <c r="E87" i="1"/>
  <c r="C87" i="1"/>
  <c r="B87" i="1"/>
  <c r="F86" i="1"/>
  <c r="E86" i="1"/>
  <c r="C86" i="1"/>
  <c r="B86" i="1"/>
  <c r="F85" i="1"/>
  <c r="E85" i="1"/>
  <c r="C85" i="1"/>
  <c r="B85" i="1"/>
  <c r="F84" i="1"/>
  <c r="E84" i="1"/>
  <c r="C84" i="1"/>
  <c r="B84" i="1"/>
  <c r="F83" i="1"/>
  <c r="E83" i="1"/>
  <c r="C83" i="1"/>
  <c r="B83" i="1"/>
  <c r="F82" i="1"/>
  <c r="E82" i="1"/>
  <c r="C82" i="1"/>
  <c r="B82" i="1"/>
  <c r="F81" i="1"/>
  <c r="E81" i="1"/>
  <c r="C81" i="1"/>
  <c r="B81" i="1"/>
  <c r="F80" i="1"/>
  <c r="E80" i="1"/>
  <c r="C80" i="1"/>
  <c r="B80" i="1"/>
  <c r="F79" i="1"/>
  <c r="E79" i="1"/>
  <c r="C79" i="1"/>
  <c r="B79" i="1"/>
  <c r="F78" i="1"/>
  <c r="E78" i="1"/>
  <c r="C78" i="1"/>
  <c r="B78" i="1"/>
  <c r="F77" i="1"/>
  <c r="E77" i="1"/>
  <c r="C77" i="1"/>
  <c r="B77" i="1"/>
  <c r="F76" i="1"/>
  <c r="E76" i="1"/>
  <c r="C76" i="1"/>
  <c r="B76" i="1"/>
  <c r="F75" i="1"/>
  <c r="E75" i="1"/>
  <c r="C75" i="1"/>
  <c r="B75" i="1"/>
  <c r="F74" i="1"/>
  <c r="E74" i="1"/>
  <c r="C74" i="1"/>
  <c r="B74" i="1"/>
  <c r="F73" i="1"/>
  <c r="E73" i="1"/>
  <c r="C73" i="1"/>
  <c r="B73" i="1"/>
  <c r="F72" i="1"/>
  <c r="E72" i="1"/>
  <c r="C72" i="1"/>
  <c r="B72" i="1"/>
  <c r="F71" i="1"/>
  <c r="E71" i="1"/>
  <c r="C71" i="1"/>
  <c r="B71" i="1"/>
  <c r="F70" i="1"/>
  <c r="E70" i="1"/>
  <c r="C70" i="1"/>
  <c r="B70" i="1"/>
  <c r="F69" i="1"/>
  <c r="E69" i="1"/>
  <c r="C69" i="1"/>
  <c r="B69" i="1"/>
  <c r="F68" i="1"/>
  <c r="E68" i="1"/>
  <c r="C68" i="1"/>
  <c r="B68" i="1"/>
  <c r="F67" i="1"/>
  <c r="E67" i="1"/>
  <c r="C67" i="1"/>
  <c r="B67" i="1"/>
  <c r="F66" i="1"/>
  <c r="E66" i="1"/>
  <c r="C66" i="1"/>
  <c r="B66" i="1"/>
  <c r="F65" i="1"/>
  <c r="E65" i="1"/>
  <c r="C65" i="1"/>
  <c r="B65" i="1"/>
  <c r="F64" i="1"/>
  <c r="E64" i="1"/>
  <c r="C64" i="1"/>
  <c r="B64" i="1"/>
  <c r="F63" i="1"/>
  <c r="E63" i="1"/>
  <c r="C63" i="1"/>
  <c r="B63" i="1"/>
  <c r="F62" i="1"/>
  <c r="E62" i="1"/>
  <c r="C62" i="1"/>
  <c r="B62" i="1"/>
  <c r="F61" i="1"/>
  <c r="E61" i="1"/>
  <c r="C61" i="1"/>
  <c r="B61" i="1"/>
  <c r="F60" i="1"/>
  <c r="E60" i="1"/>
  <c r="C60" i="1"/>
  <c r="B60" i="1"/>
  <c r="F59" i="1"/>
  <c r="E59" i="1"/>
  <c r="C59" i="1"/>
  <c r="B59" i="1"/>
  <c r="F58" i="1"/>
  <c r="E58" i="1"/>
  <c r="C58" i="1"/>
  <c r="B58" i="1"/>
  <c r="F57" i="1"/>
  <c r="E57" i="1"/>
  <c r="C57" i="1"/>
  <c r="B57" i="1"/>
  <c r="F56" i="1"/>
  <c r="E56" i="1"/>
  <c r="C56" i="1"/>
  <c r="B56" i="1"/>
  <c r="F55" i="1"/>
  <c r="E55" i="1"/>
  <c r="C55" i="1"/>
  <c r="B55" i="1"/>
  <c r="F54" i="1"/>
  <c r="E54" i="1"/>
  <c r="C54" i="1"/>
  <c r="B54" i="1"/>
  <c r="F53" i="1"/>
  <c r="E53" i="1"/>
  <c r="C53" i="1"/>
  <c r="B53" i="1"/>
  <c r="F52" i="1"/>
  <c r="E52" i="1"/>
  <c r="C52" i="1"/>
  <c r="B52" i="1"/>
  <c r="F51" i="1"/>
  <c r="E51" i="1"/>
  <c r="C51" i="1"/>
  <c r="B51" i="1"/>
  <c r="F50" i="1"/>
  <c r="E50" i="1"/>
  <c r="C50" i="1"/>
  <c r="B50" i="1"/>
  <c r="F49" i="1"/>
  <c r="E49" i="1"/>
  <c r="C49" i="1"/>
  <c r="B49" i="1"/>
  <c r="F48" i="1"/>
  <c r="E48" i="1"/>
  <c r="C48" i="1"/>
  <c r="B48" i="1"/>
  <c r="F47" i="1"/>
  <c r="E47" i="1"/>
  <c r="C47" i="1"/>
  <c r="B47" i="1"/>
  <c r="F46" i="1"/>
  <c r="E46" i="1"/>
  <c r="C46" i="1"/>
  <c r="B46" i="1"/>
  <c r="F45" i="1"/>
  <c r="E45" i="1"/>
  <c r="C45" i="1"/>
  <c r="B45" i="1"/>
  <c r="F44" i="1"/>
  <c r="E44" i="1"/>
  <c r="C44" i="1"/>
  <c r="B44" i="1"/>
  <c r="F43" i="1"/>
  <c r="E43" i="1"/>
  <c r="C43" i="1"/>
  <c r="B43" i="1"/>
  <c r="F42" i="1"/>
  <c r="E42" i="1"/>
  <c r="C42" i="1"/>
  <c r="B42" i="1"/>
  <c r="F41" i="1"/>
  <c r="E41" i="1"/>
  <c r="C41" i="1"/>
  <c r="B41" i="1"/>
  <c r="F40" i="1"/>
  <c r="E40" i="1"/>
  <c r="C40" i="1"/>
  <c r="B40" i="1"/>
  <c r="F39" i="1"/>
  <c r="E39" i="1"/>
  <c r="C39" i="1"/>
  <c r="B39" i="1"/>
  <c r="F38" i="1"/>
  <c r="E38" i="1"/>
  <c r="C38" i="1"/>
  <c r="B38" i="1"/>
  <c r="F37" i="1"/>
  <c r="E37" i="1"/>
  <c r="C37" i="1"/>
  <c r="B37" i="1"/>
  <c r="F36" i="1"/>
  <c r="E36" i="1"/>
  <c r="C36" i="1"/>
  <c r="B36" i="1"/>
  <c r="F35" i="1"/>
  <c r="E35" i="1"/>
  <c r="C35" i="1"/>
  <c r="B35" i="1"/>
  <c r="F34" i="1"/>
  <c r="E34" i="1"/>
  <c r="C34" i="1"/>
  <c r="B34" i="1"/>
  <c r="F33" i="1"/>
  <c r="E33" i="1"/>
  <c r="C33" i="1"/>
  <c r="B33" i="1"/>
  <c r="F32" i="1"/>
  <c r="E32" i="1"/>
  <c r="C32" i="1"/>
  <c r="B32" i="1"/>
  <c r="F31" i="1"/>
  <c r="E31" i="1"/>
  <c r="C31" i="1"/>
  <c r="B31" i="1"/>
  <c r="F30" i="1"/>
  <c r="E30" i="1"/>
  <c r="C30" i="1"/>
  <c r="B30" i="1"/>
  <c r="F29" i="1"/>
  <c r="E29" i="1"/>
  <c r="C29" i="1"/>
  <c r="B29" i="1"/>
  <c r="F28" i="1"/>
  <c r="E28" i="1"/>
  <c r="C28" i="1"/>
  <c r="B28" i="1"/>
  <c r="F27" i="1"/>
  <c r="E27" i="1"/>
  <c r="C27" i="1"/>
  <c r="B27" i="1"/>
  <c r="F26" i="1"/>
  <c r="E26" i="1"/>
  <c r="C26" i="1"/>
  <c r="B26" i="1"/>
  <c r="F25" i="1"/>
  <c r="E25" i="1"/>
  <c r="C25" i="1"/>
  <c r="B25" i="1"/>
  <c r="F24" i="1"/>
  <c r="E24" i="1"/>
  <c r="C24" i="1"/>
  <c r="B24" i="1"/>
  <c r="F23" i="1"/>
  <c r="E23" i="1"/>
  <c r="C23" i="1"/>
  <c r="B23" i="1"/>
  <c r="F22" i="1"/>
  <c r="E22" i="1"/>
  <c r="C22" i="1"/>
  <c r="B22" i="1"/>
  <c r="F21" i="1"/>
  <c r="E21" i="1"/>
  <c r="C21" i="1"/>
  <c r="B21" i="1"/>
  <c r="F20" i="1"/>
  <c r="E20" i="1"/>
  <c r="C20" i="1"/>
  <c r="B20" i="1"/>
  <c r="F19" i="1"/>
  <c r="E19" i="1"/>
  <c r="C19" i="1"/>
  <c r="B19" i="1"/>
  <c r="F18" i="1"/>
  <c r="E18" i="1"/>
  <c r="C18" i="1"/>
  <c r="B18" i="1"/>
  <c r="F17" i="1"/>
  <c r="E17" i="1"/>
  <c r="C17" i="1"/>
  <c r="B17" i="1"/>
  <c r="F16" i="1"/>
  <c r="E16" i="1"/>
  <c r="C16" i="1"/>
  <c r="B16" i="1"/>
  <c r="F15" i="1"/>
  <c r="E15" i="1"/>
  <c r="C15" i="1"/>
  <c r="B15" i="1"/>
  <c r="F14" i="1"/>
  <c r="E14" i="1"/>
  <c r="C14" i="1"/>
  <c r="B14" i="1"/>
  <c r="F13" i="1"/>
  <c r="E13" i="1"/>
  <c r="C13" i="1"/>
  <c r="B13" i="1"/>
  <c r="F12" i="1"/>
  <c r="E12" i="1"/>
  <c r="C12" i="1"/>
  <c r="B12" i="1"/>
  <c r="F11" i="1"/>
  <c r="E11" i="1"/>
  <c r="C11" i="1"/>
  <c r="B11" i="1"/>
  <c r="F10" i="1"/>
  <c r="E10" i="1"/>
  <c r="C10" i="1"/>
  <c r="B10" i="1"/>
  <c r="F9" i="1"/>
  <c r="E9" i="1"/>
  <c r="C9" i="1"/>
  <c r="B9" i="1"/>
  <c r="F8" i="1"/>
  <c r="E8" i="1"/>
  <c r="C8" i="1"/>
  <c r="B8" i="1"/>
  <c r="F7" i="1"/>
  <c r="E7" i="1"/>
  <c r="C7" i="1"/>
  <c r="B7" i="1"/>
  <c r="F6" i="1"/>
  <c r="E6" i="1"/>
  <c r="C6" i="1"/>
  <c r="B6" i="1"/>
  <c r="F5" i="1"/>
  <c r="E5" i="1"/>
  <c r="C5" i="1"/>
  <c r="B5" i="1"/>
  <c r="F4" i="1"/>
  <c r="E4" i="1"/>
  <c r="C4" i="1"/>
  <c r="B4" i="1"/>
  <c r="F3" i="1"/>
  <c r="E3" i="1"/>
  <c r="C3" i="1"/>
  <c r="B3" i="1"/>
  <c r="F2" i="1"/>
  <c r="E2" i="1"/>
  <c r="C2" i="1"/>
  <c r="B2" i="1"/>
</calcChain>
</file>

<file path=xl/sharedStrings.xml><?xml version="1.0" encoding="utf-8"?>
<sst xmlns="http://schemas.openxmlformats.org/spreadsheetml/2006/main" count="1442" uniqueCount="1215">
  <si>
    <t>Employee Name</t>
  </si>
  <si>
    <t>Original Hire Date</t>
  </si>
  <si>
    <t>Current Department</t>
  </si>
  <si>
    <t>Title/Position</t>
  </si>
  <si>
    <t>Current Salary/Hr Rate</t>
  </si>
  <si>
    <t>ID</t>
  </si>
  <si>
    <t>@ID</t>
  </si>
  <si>
    <t>DEPTS.DESC</t>
  </si>
  <si>
    <t>URE</t>
  </si>
  <si>
    <t>Records</t>
  </si>
  <si>
    <t>UPY</t>
  </si>
  <si>
    <t>Payroll</t>
  </si>
  <si>
    <t>CER30</t>
  </si>
  <si>
    <t>Fire &amp; Rescue Services</t>
  </si>
  <si>
    <t>UMN</t>
  </si>
  <si>
    <t>Maintenance</t>
  </si>
  <si>
    <t>Lumber Specialist</t>
  </si>
  <si>
    <t>CEL15</t>
  </si>
  <si>
    <t>Emergency Medical Services</t>
  </si>
  <si>
    <t>DACA</t>
  </si>
  <si>
    <t>Academic Related</t>
  </si>
  <si>
    <t>Physical Therapist Assistant (</t>
  </si>
  <si>
    <t>3028C</t>
  </si>
  <si>
    <t>Photographic Technology/Photoj</t>
  </si>
  <si>
    <t>DPHI</t>
  </si>
  <si>
    <t>Philosophy</t>
  </si>
  <si>
    <t>CEV40</t>
  </si>
  <si>
    <t>Automotive Occupations</t>
  </si>
  <si>
    <t>Court Reporting and Captioning</t>
  </si>
  <si>
    <t>UIN</t>
  </si>
  <si>
    <t>Inventory Control</t>
  </si>
  <si>
    <t>CEX87</t>
  </si>
  <si>
    <t>Small Business Center (SBC)</t>
  </si>
  <si>
    <t>DRED</t>
  </si>
  <si>
    <t>Reading</t>
  </si>
  <si>
    <t>Environment, Health, and Safet</t>
  </si>
  <si>
    <t>3028D</t>
  </si>
  <si>
    <t>Photographic Technology/Portra</t>
  </si>
  <si>
    <t>Mechanical Engineering Technol</t>
  </si>
  <si>
    <t>Dental Assisting</t>
  </si>
  <si>
    <t>CEK35</t>
  </si>
  <si>
    <t>Electrical Electronics Occupat</t>
  </si>
  <si>
    <t>Data Entry</t>
  </si>
  <si>
    <t>Associate in Science</t>
  </si>
  <si>
    <t>URG</t>
  </si>
  <si>
    <t>Registrar's Office</t>
  </si>
  <si>
    <t>Facility Maintenance Worker</t>
  </si>
  <si>
    <t>Practical Nursing</t>
  </si>
  <si>
    <t>Marine Technology</t>
  </si>
  <si>
    <t>DSPA</t>
  </si>
  <si>
    <t>Spanish</t>
  </si>
  <si>
    <t>Animal Care and Management Tec</t>
  </si>
  <si>
    <t>UFTE</t>
  </si>
  <si>
    <t>FTE Auditing</t>
  </si>
  <si>
    <t>UACS</t>
  </si>
  <si>
    <t>Administrative Computing Servi</t>
  </si>
  <si>
    <t>DPSY</t>
  </si>
  <si>
    <t>Psychology</t>
  </si>
  <si>
    <t>Furniture Production Technolog</t>
  </si>
  <si>
    <t>Dental Hygiene</t>
  </si>
  <si>
    <t>DECO</t>
  </si>
  <si>
    <t>Economics</t>
  </si>
  <si>
    <t>CEP70</t>
  </si>
  <si>
    <t>Plastics Manufacturing</t>
  </si>
  <si>
    <t>DMUS</t>
  </si>
  <si>
    <t>Music</t>
  </si>
  <si>
    <t>DSCI</t>
  </si>
  <si>
    <t>Science</t>
  </si>
  <si>
    <t>UMR</t>
  </si>
  <si>
    <t>Mail Room</t>
  </si>
  <si>
    <t>Radiation Therapy Technology</t>
  </si>
  <si>
    <t>UIRM</t>
  </si>
  <si>
    <t>Institutional Records Manageme</t>
  </si>
  <si>
    <t>1528A</t>
  </si>
  <si>
    <t>Livestock and Poultry Technolo</t>
  </si>
  <si>
    <t>CEX90</t>
  </si>
  <si>
    <t>Receipt Supported Occupational</t>
  </si>
  <si>
    <t>Desktop Publishing</t>
  </si>
  <si>
    <t>DCOM</t>
  </si>
  <si>
    <t>Communication</t>
  </si>
  <si>
    <t>UPIR</t>
  </si>
  <si>
    <t>Planning &amp; Research</t>
  </si>
  <si>
    <t>Meat Processing</t>
  </si>
  <si>
    <t>CEX08</t>
  </si>
  <si>
    <t>Expanding Industry Training (E</t>
  </si>
  <si>
    <t>2512A</t>
  </si>
  <si>
    <t>BA/Banking and Finance</t>
  </si>
  <si>
    <t>Advertising and Graphic Design</t>
  </si>
  <si>
    <t>CEX50</t>
  </si>
  <si>
    <t>Customized Industry Training</t>
  </si>
  <si>
    <t>Furniture Production Worker</t>
  </si>
  <si>
    <t>Scientific Graphics Technology</t>
  </si>
  <si>
    <t>2512B</t>
  </si>
  <si>
    <t>BA/Customer Service</t>
  </si>
  <si>
    <t>1528B</t>
  </si>
  <si>
    <t>CEL20</t>
  </si>
  <si>
    <t>Employee Counseling &amp; Assistan</t>
  </si>
  <si>
    <t>UIR</t>
  </si>
  <si>
    <t>Institutional Research</t>
  </si>
  <si>
    <t>UPSA</t>
  </si>
  <si>
    <t>Public Safety</t>
  </si>
  <si>
    <t>1524A</t>
  </si>
  <si>
    <t>Horticulture Technology/Manage</t>
  </si>
  <si>
    <t>UMS</t>
  </si>
  <si>
    <t>Multi-Skills Center</t>
  </si>
  <si>
    <t>Dental laboratory Technology</t>
  </si>
  <si>
    <t>DART</t>
  </si>
  <si>
    <t>Art</t>
  </si>
  <si>
    <t>CEP30</t>
  </si>
  <si>
    <t>Industrial Chemistry</t>
  </si>
  <si>
    <t>Entertainment Technology</t>
  </si>
  <si>
    <t>Basic Law Enforcement Training</t>
  </si>
  <si>
    <t>UAP</t>
  </si>
  <si>
    <t>Accounts Payable</t>
  </si>
  <si>
    <t>DDAN</t>
  </si>
  <si>
    <t>Dance</t>
  </si>
  <si>
    <t>Park Ranger Technology</t>
  </si>
  <si>
    <t>Radiography</t>
  </si>
  <si>
    <t>DANT</t>
  </si>
  <si>
    <t>Anthropology</t>
  </si>
  <si>
    <t>Healthcare Management Technolo</t>
  </si>
  <si>
    <t>CEC60</t>
  </si>
  <si>
    <t>Wood Products Occupations</t>
  </si>
  <si>
    <t>Computer Integrated Machining</t>
  </si>
  <si>
    <t>DPED</t>
  </si>
  <si>
    <t>Physical Education</t>
  </si>
  <si>
    <t>CEX10</t>
  </si>
  <si>
    <t>Focused Industry Training (FIT</t>
  </si>
  <si>
    <t>UIS</t>
  </si>
  <si>
    <t>International Student Office</t>
  </si>
  <si>
    <t>Broadcasting and Production Te</t>
  </si>
  <si>
    <t>2512C</t>
  </si>
  <si>
    <t>BA/Human Resources Management</t>
  </si>
  <si>
    <t>USA</t>
  </si>
  <si>
    <t>Student Activities</t>
  </si>
  <si>
    <t>ULRC</t>
  </si>
  <si>
    <t>Learning Resource Center</t>
  </si>
  <si>
    <t>2512D</t>
  </si>
  <si>
    <t>BA/International Business</t>
  </si>
  <si>
    <t>5042A</t>
  </si>
  <si>
    <t>Welding Technology/Underwater</t>
  </si>
  <si>
    <t>Rehabilitation Assistant</t>
  </si>
  <si>
    <t>Furniture Upholstery</t>
  </si>
  <si>
    <t>UAR</t>
  </si>
  <si>
    <t>Accounts Receivable</t>
  </si>
  <si>
    <t>Surveying Technology</t>
  </si>
  <si>
    <t>Cosmetology</t>
  </si>
  <si>
    <t>Dialysis Technology</t>
  </si>
  <si>
    <t>UWC</t>
  </si>
  <si>
    <t>Welcome Center</t>
  </si>
  <si>
    <t>UIT</t>
  </si>
  <si>
    <t>Information Technology</t>
  </si>
  <si>
    <t>Saw Filer</t>
  </si>
  <si>
    <t>2512E</t>
  </si>
  <si>
    <t>BA/Logistics Management</t>
  </si>
  <si>
    <t>UPSD</t>
  </si>
  <si>
    <t>Professional/Staff Development</t>
  </si>
  <si>
    <t>Dietetic Technician</t>
  </si>
  <si>
    <t>Health Unit Coordinator</t>
  </si>
  <si>
    <t>URCE</t>
  </si>
  <si>
    <t>Registration - Con Ed</t>
  </si>
  <si>
    <t>USC</t>
  </si>
  <si>
    <t>Students Services</t>
  </si>
  <si>
    <t>Respiratory Care</t>
  </si>
  <si>
    <t>Film and Video Production Tech</t>
  </si>
  <si>
    <t>Culinary Arts</t>
  </si>
  <si>
    <t>CEX94</t>
  </si>
  <si>
    <t>Comm. Service Prog: Grant &amp; Re</t>
  </si>
  <si>
    <t>Industrial Maintenance Technol</t>
  </si>
  <si>
    <t>UOC</t>
  </si>
  <si>
    <t>Outreach Center</t>
  </si>
  <si>
    <t>Cosmetology Instructor</t>
  </si>
  <si>
    <t>USD</t>
  </si>
  <si>
    <t>Student Development</t>
  </si>
  <si>
    <t>URN</t>
  </si>
  <si>
    <t>Retention</t>
  </si>
  <si>
    <t>5034A</t>
  </si>
  <si>
    <t>Mechanical Drafting Technology</t>
  </si>
  <si>
    <t>Speech-Language Pathology assi</t>
  </si>
  <si>
    <t>CEX95</t>
  </si>
  <si>
    <t>Community Service Programs: S</t>
  </si>
  <si>
    <t>Electrneurodiagnostic Technolo</t>
  </si>
  <si>
    <t>CEF50</t>
  </si>
  <si>
    <t>Marketing</t>
  </si>
  <si>
    <t>DREL</t>
  </si>
  <si>
    <t>Religion</t>
  </si>
  <si>
    <t>UJL</t>
  </si>
  <si>
    <t>Job Link</t>
  </si>
  <si>
    <t>UEEO</t>
  </si>
  <si>
    <t>EEO</t>
  </si>
  <si>
    <t>Telecommunications and Network</t>
  </si>
  <si>
    <t>CER40</t>
  </si>
  <si>
    <t>Government Regulations - OSHA,</t>
  </si>
  <si>
    <t>CEP35</t>
  </si>
  <si>
    <t>Industrial Occupations</t>
  </si>
  <si>
    <t>4538A</t>
  </si>
  <si>
    <t>Human Services Technology/Deve</t>
  </si>
  <si>
    <t>UBK</t>
  </si>
  <si>
    <t>Bookstore</t>
  </si>
  <si>
    <t>UCA</t>
  </si>
  <si>
    <t>Compliance and Audit</t>
  </si>
  <si>
    <t>DBIO</t>
  </si>
  <si>
    <t>Biology</t>
  </si>
  <si>
    <t>Sawyer</t>
  </si>
  <si>
    <t>2512G</t>
  </si>
  <si>
    <t>BA/Operations Management</t>
  </si>
  <si>
    <t>Fine and Creative Woodworking</t>
  </si>
  <si>
    <t>CEX96</t>
  </si>
  <si>
    <t>CE Learning Lab</t>
  </si>
  <si>
    <t>CEV50</t>
  </si>
  <si>
    <t>Motor Vehicle/DMV</t>
  </si>
  <si>
    <t>UFSV</t>
  </si>
  <si>
    <t>Food Services - Vending</t>
  </si>
  <si>
    <t>5030A</t>
  </si>
  <si>
    <t>Machining Technology/Tool, Die</t>
  </si>
  <si>
    <t>Surgical Technology</t>
  </si>
  <si>
    <t>Hotel and Restaurant Managemen</t>
  </si>
  <si>
    <t>5522A</t>
  </si>
  <si>
    <t>Early Childhood Associate/Spec</t>
  </si>
  <si>
    <t>CEF10</t>
  </si>
  <si>
    <t>Accounting &amp; Bookkeeping</t>
  </si>
  <si>
    <t>DMAT</t>
  </si>
  <si>
    <t>Mathematics</t>
  </si>
  <si>
    <t>5522B</t>
  </si>
  <si>
    <t>Early childhood Associate/Teac</t>
  </si>
  <si>
    <t>Emergency Medical Science</t>
  </si>
  <si>
    <t>UGC</t>
  </si>
  <si>
    <t>Grants &amp; Contracts</t>
  </si>
  <si>
    <t>UFM</t>
  </si>
  <si>
    <t>Facilities Management</t>
  </si>
  <si>
    <t>UMPI</t>
  </si>
  <si>
    <t>Marketing/Public Information</t>
  </si>
  <si>
    <t>2512H</t>
  </si>
  <si>
    <t>BA/Public Administration</t>
  </si>
  <si>
    <t>Autobody Repair</t>
  </si>
  <si>
    <t>4538B</t>
  </si>
  <si>
    <t>Human Services Tech/Gerontolog</t>
  </si>
  <si>
    <t>Criminal Justice Technology</t>
  </si>
  <si>
    <t>Industrial Management Technolo</t>
  </si>
  <si>
    <t>UAV</t>
  </si>
  <si>
    <t>AV/Media Center</t>
  </si>
  <si>
    <t>5518A</t>
  </si>
  <si>
    <t>Criminal Justice Technology/La</t>
  </si>
  <si>
    <t>Therapeutic Massage</t>
  </si>
  <si>
    <t>Sustainable Agriculture</t>
  </si>
  <si>
    <t>DRUS</t>
  </si>
  <si>
    <t>Russian</t>
  </si>
  <si>
    <t>2512I</t>
  </si>
  <si>
    <t>BA/Electronic Commerce</t>
  </si>
  <si>
    <t>4538C</t>
  </si>
  <si>
    <t>Human Services Tech/Mental Hea</t>
  </si>
  <si>
    <t>UPCD</t>
  </si>
  <si>
    <t>Child Care Center</t>
  </si>
  <si>
    <t>Turfgrass Management Technolog</t>
  </si>
  <si>
    <t>A/C, Heating, and Refrigeratio</t>
  </si>
  <si>
    <t>Information Systems</t>
  </si>
  <si>
    <t>Graphic Arts and Imaging Techn</t>
  </si>
  <si>
    <t>Therapeutic Recreation</t>
  </si>
  <si>
    <t>CEA20</t>
  </si>
  <si>
    <t>Basic Skills Programs</t>
  </si>
  <si>
    <t>UCC</t>
  </si>
  <si>
    <t>Career Counseling</t>
  </si>
  <si>
    <t>Health Care Technology</t>
  </si>
  <si>
    <t>UVS</t>
  </si>
  <si>
    <t>Volunteer Services</t>
  </si>
  <si>
    <t>UCD</t>
  </si>
  <si>
    <t>Campus Discipline</t>
  </si>
  <si>
    <t>Health Information Technology</t>
  </si>
  <si>
    <t>Culinary Technology</t>
  </si>
  <si>
    <t>Viticulture Technology</t>
  </si>
  <si>
    <t>Archaeological Technician</t>
  </si>
  <si>
    <t>Automotive Parts Sales Represe</t>
  </si>
  <si>
    <t>Associate in Arts</t>
  </si>
  <si>
    <t>4538D</t>
  </si>
  <si>
    <t>Human Services Tech/Social Ser</t>
  </si>
  <si>
    <t>URR</t>
  </si>
  <si>
    <t>Retention &amp; Recruiting</t>
  </si>
  <si>
    <t>Industrial Specialty Technolog</t>
  </si>
  <si>
    <t>DETR</t>
  </si>
  <si>
    <t>Entrepreneurship</t>
  </si>
  <si>
    <t>5018A</t>
  </si>
  <si>
    <t>Furniture Production Tech/Desi</t>
  </si>
  <si>
    <t>UJP</t>
  </si>
  <si>
    <t>Job Placement</t>
  </si>
  <si>
    <t>UCE</t>
  </si>
  <si>
    <t>Continuing Education</t>
  </si>
  <si>
    <t>4538E</t>
  </si>
  <si>
    <t>Human Services Tech/Substance</t>
  </si>
  <si>
    <t>CEF55</t>
  </si>
  <si>
    <t>Mathemataics</t>
  </si>
  <si>
    <t>CEP39</t>
  </si>
  <si>
    <t>In-Plant Training</t>
  </si>
  <si>
    <t>Insurance</t>
  </si>
  <si>
    <t>CEP80</t>
  </si>
  <si>
    <t>Textile Occupations</t>
  </si>
  <si>
    <t>UCUS</t>
  </si>
  <si>
    <t>Customer Service</t>
  </si>
  <si>
    <t>UARC</t>
  </si>
  <si>
    <t>Archives</t>
  </si>
  <si>
    <t>Wood Products Technology</t>
  </si>
  <si>
    <t>Gunsmithing</t>
  </si>
  <si>
    <t>Veterinary Medical Technology</t>
  </si>
  <si>
    <t>Boat Building</t>
  </si>
  <si>
    <t>Automotive Restoration Technol</t>
  </si>
  <si>
    <t>CEH20</t>
  </si>
  <si>
    <t>Civil Engineering</t>
  </si>
  <si>
    <t>CEL30</t>
  </si>
  <si>
    <t>Health Occupations</t>
  </si>
  <si>
    <t>DAST</t>
  </si>
  <si>
    <t>Astronomy</t>
  </si>
  <si>
    <t>4538F</t>
  </si>
  <si>
    <t>Human Services: Animal Assist.</t>
  </si>
  <si>
    <t>URT</t>
  </si>
  <si>
    <t>Recruiting</t>
  </si>
  <si>
    <t>Machining Technology</t>
  </si>
  <si>
    <t>Early Childhood Associate</t>
  </si>
  <si>
    <t>Human Services Technology</t>
  </si>
  <si>
    <t>Internet Technologies</t>
  </si>
  <si>
    <t>DJOU</t>
  </si>
  <si>
    <t>Journalism</t>
  </si>
  <si>
    <t>Gunsmithing (Diploma)</t>
  </si>
  <si>
    <t>UTA</t>
  </si>
  <si>
    <t>Testing/Assessment</t>
  </si>
  <si>
    <t>Interior Design</t>
  </si>
  <si>
    <t>UFR</t>
  </si>
  <si>
    <t>Facility Rental</t>
  </si>
  <si>
    <t>Building Construction Technolo</t>
  </si>
  <si>
    <t>Media Integration Technology</t>
  </si>
  <si>
    <t>DCHM</t>
  </si>
  <si>
    <t>Chemistry</t>
  </si>
  <si>
    <t>DGEL</t>
  </si>
  <si>
    <t>Geology</t>
  </si>
  <si>
    <t>CEX20</t>
  </si>
  <si>
    <t>Human Resources Development (H</t>
  </si>
  <si>
    <t>DEPT</t>
  </si>
  <si>
    <t>Default Dept for Conversion</t>
  </si>
  <si>
    <t>DPHY</t>
  </si>
  <si>
    <t>Physics</t>
  </si>
  <si>
    <t>UARE</t>
  </si>
  <si>
    <t>Admissions/Records</t>
  </si>
  <si>
    <t>Esthetics Technology</t>
  </si>
  <si>
    <t>Licensed Practical Nurse Refre</t>
  </si>
  <si>
    <t>CER05</t>
  </si>
  <si>
    <t>Building Codes &amp; Inspections</t>
  </si>
  <si>
    <t>Manufacturing Technology</t>
  </si>
  <si>
    <t>UFS</t>
  </si>
  <si>
    <t>Food Services</t>
  </si>
  <si>
    <t>Automotive Systems Technology</t>
  </si>
  <si>
    <t>UFAD</t>
  </si>
  <si>
    <t>Faculty Advising</t>
  </si>
  <si>
    <t>CEC30</t>
  </si>
  <si>
    <t>Agriculture &amp; Natural Resource</t>
  </si>
  <si>
    <t>3526A</t>
  </si>
  <si>
    <t>Industrial Construction Techno</t>
  </si>
  <si>
    <t>Medical Assisting</t>
  </si>
  <si>
    <t>UCUCN</t>
  </si>
  <si>
    <t>Counceling</t>
  </si>
  <si>
    <t>Other Innovative Hs Programs</t>
  </si>
  <si>
    <t>Medical Office Administration</t>
  </si>
  <si>
    <t>Fire Protection Technology</t>
  </si>
  <si>
    <t>UCAR</t>
  </si>
  <si>
    <t>Career Services</t>
  </si>
  <si>
    <t>Metal Engraving</t>
  </si>
  <si>
    <t>UHRD</t>
  </si>
  <si>
    <t>HR/Staff Develop</t>
  </si>
  <si>
    <t>UARG</t>
  </si>
  <si>
    <t>Admissions/Registration</t>
  </si>
  <si>
    <t>Learn and Earn Online</t>
  </si>
  <si>
    <t>3526B</t>
  </si>
  <si>
    <t>Cabinetmaking</t>
  </si>
  <si>
    <t>Food Service Technology</t>
  </si>
  <si>
    <t>UPB</t>
  </si>
  <si>
    <t>Publications</t>
  </si>
  <si>
    <t>UTC</t>
  </si>
  <si>
    <t>Transfer Counseling</t>
  </si>
  <si>
    <t>Medical Transcription</t>
  </si>
  <si>
    <t>USN</t>
  </si>
  <si>
    <t>Special Needs Counseling</t>
  </si>
  <si>
    <t>Aviation Management and Career</t>
  </si>
  <si>
    <t>Funeral Service Education</t>
  </si>
  <si>
    <t>Early College High School</t>
  </si>
  <si>
    <t>Medical Laboratory Technology</t>
  </si>
  <si>
    <t>Esthetics Instructor</t>
  </si>
  <si>
    <t>Architectural Technology</t>
  </si>
  <si>
    <t>CEV60</t>
  </si>
  <si>
    <t>Small Engine &amp; Equipment Repai</t>
  </si>
  <si>
    <t>Networking Technology</t>
  </si>
  <si>
    <t>Photofinishing Technology</t>
  </si>
  <si>
    <t>CED15</t>
  </si>
  <si>
    <t>Art &amp; Design Occupations</t>
  </si>
  <si>
    <t>Carpentry</t>
  </si>
  <si>
    <t>CEF20</t>
  </si>
  <si>
    <t>Banking, Finance, &amp; Credit</t>
  </si>
  <si>
    <t>CEJ30</t>
  </si>
  <si>
    <t>Child Care</t>
  </si>
  <si>
    <t>Basic Skills Plus</t>
  </si>
  <si>
    <t>3018A</t>
  </si>
  <si>
    <t>CEV20</t>
  </si>
  <si>
    <t>Aircraft Maintenance &amp; Career</t>
  </si>
  <si>
    <t>Medical Sonogrpahy</t>
  </si>
  <si>
    <t>CER10</t>
  </si>
  <si>
    <t>Communications</t>
  </si>
  <si>
    <t>UGM</t>
  </si>
  <si>
    <t>Grounds Maintenance</t>
  </si>
  <si>
    <t>Agribusiness Technology</t>
  </si>
  <si>
    <t>Aviation Systems Technology</t>
  </si>
  <si>
    <t>General Occupational Technolog</t>
  </si>
  <si>
    <t>CEX25</t>
  </si>
  <si>
    <t>Job Training Partnership Act (</t>
  </si>
  <si>
    <t>1542A</t>
  </si>
  <si>
    <t>UDTS</t>
  </si>
  <si>
    <t>Distance Technical Services</t>
  </si>
  <si>
    <t>Office Systems Technology</t>
  </si>
  <si>
    <t>Photographic Technology</t>
  </si>
  <si>
    <t>2526B</t>
  </si>
  <si>
    <t>Information Systems/Help Desk</t>
  </si>
  <si>
    <t>DGER</t>
  </si>
  <si>
    <t>German</t>
  </si>
  <si>
    <t>Automation/Robotics Technology</t>
  </si>
  <si>
    <t>Commercial Refrigeration Techn</t>
  </si>
  <si>
    <t>Textile Technology</t>
  </si>
  <si>
    <t>UBUD</t>
  </si>
  <si>
    <t>Budget</t>
  </si>
  <si>
    <t>Poultry Processing Machine Tec</t>
  </si>
  <si>
    <t>CEL78</t>
  </si>
  <si>
    <t>Safety</t>
  </si>
  <si>
    <t>Aquaculture Technology</t>
  </si>
  <si>
    <t>Office Administration</t>
  </si>
  <si>
    <t>Marine Propulsion Systems</t>
  </si>
  <si>
    <t>Electric Lineman Technology</t>
  </si>
  <si>
    <t>UCN</t>
  </si>
  <si>
    <t>Counseling</t>
  </si>
  <si>
    <t>Associate in Fine Arts</t>
  </si>
  <si>
    <t>Interpreter Education</t>
  </si>
  <si>
    <t>USR</t>
  </si>
  <si>
    <t>Shipping and Receiving</t>
  </si>
  <si>
    <t>Telecommunications Installatio</t>
  </si>
  <si>
    <t>Nuclear Medicine Technology</t>
  </si>
  <si>
    <t>Huskins High School Students</t>
  </si>
  <si>
    <t>Paralegal Technology</t>
  </si>
  <si>
    <t>CEJ75</t>
  </si>
  <si>
    <t>Teacher Recertification</t>
  </si>
  <si>
    <t>DENG</t>
  </si>
  <si>
    <t>English</t>
  </si>
  <si>
    <t>UFND</t>
  </si>
  <si>
    <t>Foundation</t>
  </si>
  <si>
    <t>Electrical/Electronics Technol</t>
  </si>
  <si>
    <t>Library and Information Techno</t>
  </si>
  <si>
    <t>USS</t>
  </si>
  <si>
    <t>Student Support Services</t>
  </si>
  <si>
    <t>CEH70</t>
  </si>
  <si>
    <t>Painting &amp; Decorating</t>
  </si>
  <si>
    <t>CEP90</t>
  </si>
  <si>
    <t>Welding</t>
  </si>
  <si>
    <t>Dual Enrollment</t>
  </si>
  <si>
    <t>Professional Crafts: Clay</t>
  </si>
  <si>
    <t>2526D</t>
  </si>
  <si>
    <t>Information Systems/Network Ad</t>
  </si>
  <si>
    <t>Civil Engineering Technology</t>
  </si>
  <si>
    <t>A</t>
  </si>
  <si>
    <t>UCSH</t>
  </si>
  <si>
    <t>Cashier's Office</t>
  </si>
  <si>
    <t>Heavy Equipment and Transport</t>
  </si>
  <si>
    <t>Upholstery Production Worker</t>
  </si>
  <si>
    <t>UCUDL</t>
  </si>
  <si>
    <t>Distance Learning</t>
  </si>
  <si>
    <t>Nursing Assistant</t>
  </si>
  <si>
    <t>CEH30</t>
  </si>
  <si>
    <t>Construction Occupations</t>
  </si>
  <si>
    <t>Special Credit</t>
  </si>
  <si>
    <t>UFIN</t>
  </si>
  <si>
    <t>Finance</t>
  </si>
  <si>
    <t>Equine Technology</t>
  </si>
  <si>
    <t>CEP50</t>
  </si>
  <si>
    <t>Mechanical</t>
  </si>
  <si>
    <t>UCP</t>
  </si>
  <si>
    <t>Campus Police</t>
  </si>
  <si>
    <t>CEF25</t>
  </si>
  <si>
    <t>Business</t>
  </si>
  <si>
    <t>Occupational Education Associa</t>
  </si>
  <si>
    <t>Outdoor Leadership</t>
  </si>
  <si>
    <t>CEJ77</t>
  </si>
  <si>
    <t>Teaching Methodology</t>
  </si>
  <si>
    <t>CEP10</t>
  </si>
  <si>
    <t>Drafting</t>
  </si>
  <si>
    <t>Heavy Equipment Operator</t>
  </si>
  <si>
    <t>Computer Engineering Technolog</t>
  </si>
  <si>
    <t>UGR</t>
  </si>
  <si>
    <t>Graduation</t>
  </si>
  <si>
    <t>2014A</t>
  </si>
  <si>
    <t>Environmental Science Tech/Wat</t>
  </si>
  <si>
    <t>Real Estate</t>
  </si>
  <si>
    <t>Professional Crafts: Fiber</t>
  </si>
  <si>
    <t>CEX30</t>
  </si>
  <si>
    <t>New Industry Training (NIT)</t>
  </si>
  <si>
    <t>CEA35</t>
  </si>
  <si>
    <t>Learning Laboratory</t>
  </si>
  <si>
    <t>2014B</t>
  </si>
  <si>
    <t>Environmental Science Tech/Env</t>
  </si>
  <si>
    <t>Postal Service Technology</t>
  </si>
  <si>
    <t>UTL</t>
  </si>
  <si>
    <t>Technical Learning Center</t>
  </si>
  <si>
    <t>Fish and Wildlife Management T</t>
  </si>
  <si>
    <t>DSEL</t>
  </si>
  <si>
    <t>Selected Topics</t>
  </si>
  <si>
    <t>UUB</t>
  </si>
  <si>
    <t>Upward Bound</t>
  </si>
  <si>
    <t>Motorcycle Mechanics</t>
  </si>
  <si>
    <t>Welding Technology</t>
  </si>
  <si>
    <t>DITA</t>
  </si>
  <si>
    <t>Italian</t>
  </si>
  <si>
    <t>CEC40</t>
  </si>
  <si>
    <t>Energy Related Occupations</t>
  </si>
  <si>
    <t>Occupational Therapy Assistant</t>
  </si>
  <si>
    <t>Pulp and Paper Technology</t>
  </si>
  <si>
    <t>Electrical Engineering Technol</t>
  </si>
  <si>
    <t>Motorsports Management Technol</t>
  </si>
  <si>
    <t>6024A</t>
  </si>
  <si>
    <t>UCUAD</t>
  </si>
  <si>
    <t>Admissions</t>
  </si>
  <si>
    <t>Ophthalmic Medical Assistant</t>
  </si>
  <si>
    <t>Real Estate Appraisal</t>
  </si>
  <si>
    <t>URAD</t>
  </si>
  <si>
    <t>Resource Development</t>
  </si>
  <si>
    <t>Associate Degree Nursing (Inte</t>
  </si>
  <si>
    <t>UPL</t>
  </si>
  <si>
    <t>Planning</t>
  </si>
  <si>
    <t>Professional Crafts: Jewelry</t>
  </si>
  <si>
    <t>UCS</t>
  </si>
  <si>
    <t>Campus Security</t>
  </si>
  <si>
    <t>CEJ38</t>
  </si>
  <si>
    <t>Languages</t>
  </si>
  <si>
    <t>UEWS</t>
  </si>
  <si>
    <t>Evening/Weekend Services</t>
  </si>
  <si>
    <t>6024B</t>
  </si>
  <si>
    <t>UHK</t>
  </si>
  <si>
    <t>Housekeeping</t>
  </si>
  <si>
    <t>Optical Apprentice</t>
  </si>
  <si>
    <t>Nursing</t>
  </si>
  <si>
    <t>Floriculture Technology</t>
  </si>
  <si>
    <t>Small Engine and Equipment Rep</t>
  </si>
  <si>
    <t>Bioprocess Manufacturing techn</t>
  </si>
  <si>
    <t>Biotechnology</t>
  </si>
  <si>
    <t>UCOL</t>
  </si>
  <si>
    <t>College Transfer</t>
  </si>
  <si>
    <t>UARR</t>
  </si>
  <si>
    <t>Admissions/Records/Registratio</t>
  </si>
  <si>
    <t>CEF70</t>
  </si>
  <si>
    <t>Office Skills Training</t>
  </si>
  <si>
    <t>CEH75</t>
  </si>
  <si>
    <t>Plumbing &amp; Pipefitting</t>
  </si>
  <si>
    <t>UIA</t>
  </si>
  <si>
    <t>Institutional Advancement</t>
  </si>
  <si>
    <t>Recreation and Leisure Studies</t>
  </si>
  <si>
    <t>Spanish Interpreter Education</t>
  </si>
  <si>
    <t>Associate Degree Nursing (Non-</t>
  </si>
  <si>
    <t>6024C</t>
  </si>
  <si>
    <t>CEF30</t>
  </si>
  <si>
    <t>Computer Science Applications</t>
  </si>
  <si>
    <t>CEN50</t>
  </si>
  <si>
    <t>Management, Supervision, &amp; Lea</t>
  </si>
  <si>
    <t>Electronics Engineering Techno</t>
  </si>
  <si>
    <t>CEB20</t>
  </si>
  <si>
    <t>Human Resources Development</t>
  </si>
  <si>
    <t>Travel and Tourism Technology</t>
  </si>
  <si>
    <t>Masonry</t>
  </si>
  <si>
    <t>5032A</t>
  </si>
  <si>
    <t>Manufacturing Technology/Plast</t>
  </si>
  <si>
    <t>Professional Crafts: Wood</t>
  </si>
  <si>
    <t>CER19</t>
  </si>
  <si>
    <t>BLET-Basic Law Enforcement Tr</t>
  </si>
  <si>
    <t>6016A</t>
  </si>
  <si>
    <t>Auto Sys Tech/Race Car Perform</t>
  </si>
  <si>
    <t>Chemical Technology</t>
  </si>
  <si>
    <t>UDL</t>
  </si>
  <si>
    <t>5032B</t>
  </si>
  <si>
    <t>Manufacturing Technology/Quali</t>
  </si>
  <si>
    <t>CER20</t>
  </si>
  <si>
    <t>Criminal Justice - Mandated</t>
  </si>
  <si>
    <t>UTP</t>
  </si>
  <si>
    <t>Technical Preparation</t>
  </si>
  <si>
    <t>Optical Laboratory Mechanics</t>
  </si>
  <si>
    <t>DHUM</t>
  </si>
  <si>
    <t>Humanities</t>
  </si>
  <si>
    <t>UAA</t>
  </si>
  <si>
    <t>Academic Affiars &amp; Student Dev</t>
  </si>
  <si>
    <t>Manicuring Instructor</t>
  </si>
  <si>
    <t>UPO</t>
  </si>
  <si>
    <t>President's Office</t>
  </si>
  <si>
    <t>DEFL</t>
  </si>
  <si>
    <t>English As Foriegn Language</t>
  </si>
  <si>
    <t>Truck Driver Training</t>
  </si>
  <si>
    <t>UIC</t>
  </si>
  <si>
    <t>Information Center</t>
  </si>
  <si>
    <t>Forest Management Technology</t>
  </si>
  <si>
    <t>UGW</t>
  </si>
  <si>
    <t>Grant Writing</t>
  </si>
  <si>
    <t>Cardiovascular/Vascular Interv</t>
  </si>
  <si>
    <t>5032C</t>
  </si>
  <si>
    <t>Manufacturing Technology/Integ</t>
  </si>
  <si>
    <t>CER21</t>
  </si>
  <si>
    <t>Criminal Justice - Non-Mandate</t>
  </si>
  <si>
    <t>Golf Equipment Technician</t>
  </si>
  <si>
    <t>Recreational Vehicle Maintenan</t>
  </si>
  <si>
    <t>Geographic Info System/Global</t>
  </si>
  <si>
    <t>Plumbing</t>
  </si>
  <si>
    <t>DPOL</t>
  </si>
  <si>
    <t>Political Science</t>
  </si>
  <si>
    <t>UFSC</t>
  </si>
  <si>
    <t>Facilities Scheduling</t>
  </si>
  <si>
    <t>Taxidermy</t>
  </si>
  <si>
    <t>UJPC</t>
  </si>
  <si>
    <t>Job Placement Counseling</t>
  </si>
  <si>
    <t>Manicuring/Nail Technology</t>
  </si>
  <si>
    <t>DLAT</t>
  </si>
  <si>
    <t>Latin</t>
  </si>
  <si>
    <t>Associate in General Education</t>
  </si>
  <si>
    <t>UIE</t>
  </si>
  <si>
    <t>Institutional Effectiveness</t>
  </si>
  <si>
    <t>Greenhouse and Grounds Mainten</t>
  </si>
  <si>
    <t>Environmental Science Technolo</t>
  </si>
  <si>
    <t>CET27</t>
  </si>
  <si>
    <t>Opticianry</t>
  </si>
  <si>
    <t>CEF75</t>
  </si>
  <si>
    <t>UTS</t>
  </si>
  <si>
    <t>Telecommunications Services</t>
  </si>
  <si>
    <t>4032A</t>
  </si>
  <si>
    <t>Mechanical Engineering Tech/Dr</t>
  </si>
  <si>
    <t>UPR</t>
  </si>
  <si>
    <t>Planning Research</t>
  </si>
  <si>
    <t>UAD</t>
  </si>
  <si>
    <t>Cardiovascular Sonography</t>
  </si>
  <si>
    <t>UCUFA</t>
  </si>
  <si>
    <t>Financial Aid</t>
  </si>
  <si>
    <t>Industrial Engineering Technol</t>
  </si>
  <si>
    <t>UFAV</t>
  </si>
  <si>
    <t>FA/VA</t>
  </si>
  <si>
    <t>4032B</t>
  </si>
  <si>
    <t>Mechanical Engineering Tech/Fi</t>
  </si>
  <si>
    <t>Emergency Preparedness</t>
  </si>
  <si>
    <t>CEP60</t>
  </si>
  <si>
    <t>Metal Working Occupations</t>
  </si>
  <si>
    <t>UPS</t>
  </si>
  <si>
    <t>Print Shop</t>
  </si>
  <si>
    <t>URRE</t>
  </si>
  <si>
    <t>Registration/Records</t>
  </si>
  <si>
    <t>Industrial Laboratory Technolo</t>
  </si>
  <si>
    <t>Pharmacy Technology</t>
  </si>
  <si>
    <t>Horticulture Technology</t>
  </si>
  <si>
    <t>Cardiovascular Technology (Inv</t>
  </si>
  <si>
    <t>Central Sterile Processing</t>
  </si>
  <si>
    <t>UPT</t>
  </si>
  <si>
    <t>Procurement</t>
  </si>
  <si>
    <t>Landscape Architecture Technol</t>
  </si>
  <si>
    <t>CEP20</t>
  </si>
  <si>
    <t>Heating, Ventilation &amp; Air Con</t>
  </si>
  <si>
    <t>DSOC</t>
  </si>
  <si>
    <t>Sociology</t>
  </si>
  <si>
    <t>Biomedical Equipment Technolog</t>
  </si>
  <si>
    <t>UHR</t>
  </si>
  <si>
    <t>Human Resources</t>
  </si>
  <si>
    <t>UPLT</t>
  </si>
  <si>
    <t>Plant Services</t>
  </si>
  <si>
    <t>UVA</t>
  </si>
  <si>
    <t>Veteran Affairs</t>
  </si>
  <si>
    <t>UCURG</t>
  </si>
  <si>
    <t>Registrar</t>
  </si>
  <si>
    <t>Accounting</t>
  </si>
  <si>
    <t>Industrial Pharmaceutical Tech</t>
  </si>
  <si>
    <t>UHS</t>
  </si>
  <si>
    <t>Health and Safety</t>
  </si>
  <si>
    <t>Clinical Trials Research Assoc</t>
  </si>
  <si>
    <t>UIRE</t>
  </si>
  <si>
    <t>Institutional Research &amp; Effec</t>
  </si>
  <si>
    <t>School-Age Education</t>
  </si>
  <si>
    <t>Landscape Gardening</t>
  </si>
  <si>
    <t>DCOE</t>
  </si>
  <si>
    <t>Co-Op Workshop Experience</t>
  </si>
  <si>
    <t>4020A</t>
  </si>
  <si>
    <t>Chemical Process Technology</t>
  </si>
  <si>
    <t>Phlebotomy</t>
  </si>
  <si>
    <t>UPU</t>
  </si>
  <si>
    <t>Purchasing</t>
  </si>
  <si>
    <t>UBUS</t>
  </si>
  <si>
    <t>Business Office</t>
  </si>
  <si>
    <t>Computed Tomography &amp; MRI Tech</t>
  </si>
  <si>
    <t>Laser and Photonics Technology</t>
  </si>
  <si>
    <t>UMK</t>
  </si>
  <si>
    <t>Electronic Servicing Technolog</t>
  </si>
  <si>
    <t>UGRA</t>
  </si>
  <si>
    <t>Graham County Center</t>
  </si>
  <si>
    <t>UTSC</t>
  </si>
  <si>
    <t>Andrews Office/Ncih</t>
  </si>
  <si>
    <t>DPOR</t>
  </si>
  <si>
    <t>Portugese</t>
  </si>
  <si>
    <t>CUEC</t>
  </si>
  <si>
    <t>Early College</t>
  </si>
  <si>
    <t>4020B</t>
  </si>
  <si>
    <t>Physical Fitness Technology</t>
  </si>
  <si>
    <t>Business Administration</t>
  </si>
  <si>
    <t>3028A</t>
  </si>
  <si>
    <t>Photographic Technology/Biomed</t>
  </si>
  <si>
    <t>2536A</t>
  </si>
  <si>
    <t>Office Systems Technology/Lega</t>
  </si>
  <si>
    <t>DFRE</t>
  </si>
  <si>
    <t>French</t>
  </si>
  <si>
    <t>UATH</t>
  </si>
  <si>
    <t>Athletics</t>
  </si>
  <si>
    <t>Physical Therapist Assistant</t>
  </si>
  <si>
    <t>3028B</t>
  </si>
  <si>
    <t>Photographic Technology/Commer</t>
  </si>
  <si>
    <t>UETS</t>
  </si>
  <si>
    <t>Educational Talent Search</t>
  </si>
  <si>
    <t>Computer Programming</t>
  </si>
  <si>
    <t>CEF40</t>
  </si>
  <si>
    <t>CET75</t>
  </si>
  <si>
    <t>Service Occupations</t>
  </si>
  <si>
    <t>Electronics Technology</t>
  </si>
  <si>
    <t>DHIS</t>
  </si>
  <si>
    <t>History</t>
  </si>
  <si>
    <t>CEV80</t>
  </si>
  <si>
    <t>Transportation</t>
  </si>
  <si>
    <t>UFA</t>
  </si>
  <si>
    <t>Cytotechnolgy</t>
  </si>
  <si>
    <t>DDRA</t>
  </si>
  <si>
    <t>Drama/Theater</t>
  </si>
  <si>
    <t>Manufacturing Engineering Tech</t>
  </si>
  <si>
    <t>Lee Beal</t>
  </si>
  <si>
    <t>DIR. ACADEMIC SUCCESS/STUDE</t>
  </si>
  <si>
    <t>Alyson Palmer</t>
  </si>
  <si>
    <t>COORD. OF INST. ADVANCE</t>
  </si>
  <si>
    <t>Allen Hayes</t>
  </si>
  <si>
    <t>Bldg Const Tech Instructor</t>
  </si>
  <si>
    <t>Eden Orr</t>
  </si>
  <si>
    <t>Cashier/Accounting Technician</t>
  </si>
  <si>
    <t>Rita Kelly</t>
  </si>
  <si>
    <t>Julia Hall</t>
  </si>
  <si>
    <t>Human Resources Specialist</t>
  </si>
  <si>
    <t>H. Allison</t>
  </si>
  <si>
    <t>Mc-Maintenance/Custodian</t>
  </si>
  <si>
    <t>Henry Angelopulos</t>
  </si>
  <si>
    <t>Director - Pst</t>
  </si>
  <si>
    <t>Michelle Burrell</t>
  </si>
  <si>
    <t>Fa Technician</t>
  </si>
  <si>
    <t>Jason Chambers</t>
  </si>
  <si>
    <t>Dean of Planning, Research &amp; S</t>
  </si>
  <si>
    <t>Phillip Collins</t>
  </si>
  <si>
    <t>Director-Sbc</t>
  </si>
  <si>
    <t>Carissa Cornwell</t>
  </si>
  <si>
    <t>LEARNING MGMT SYSTEMS TECH</t>
  </si>
  <si>
    <t>Clayton Cornwell</t>
  </si>
  <si>
    <t>Maintenance/Custodian-Murphy C</t>
  </si>
  <si>
    <t>Kim Fairlie</t>
  </si>
  <si>
    <t>EMS INST FT</t>
  </si>
  <si>
    <t>Bryan Gagnon</t>
  </si>
  <si>
    <t>FT EMS STAFF INSTRUCTOR</t>
  </si>
  <si>
    <t>Phillip Gibson</t>
  </si>
  <si>
    <t>MAINTENANCE/CUSTODIAL GRA CTY</t>
  </si>
  <si>
    <t>Heather Gilliam</t>
  </si>
  <si>
    <t>Erika Gillis</t>
  </si>
  <si>
    <t>College &amp; Career Readiness Pro</t>
  </si>
  <si>
    <t>Byron Hampton</t>
  </si>
  <si>
    <t>Lisa Hardin</t>
  </si>
  <si>
    <t>COORD OF NON CURR RECORDS</t>
  </si>
  <si>
    <t>Trinity Hollenbeck</t>
  </si>
  <si>
    <t>Assistant Registrar</t>
  </si>
  <si>
    <t>Molly Howard</t>
  </si>
  <si>
    <t>NCREC/REP-SPEC40</t>
  </si>
  <si>
    <t>Ginger Hubbard</t>
  </si>
  <si>
    <t>NON CUR PAY/PURCHASING SPEC</t>
  </si>
  <si>
    <t>Holly Hyde</t>
  </si>
  <si>
    <t>Heather Kilmer</t>
  </si>
  <si>
    <t>Helen Kilpatrick</t>
  </si>
  <si>
    <t>Personnel Assistant/Secretary</t>
  </si>
  <si>
    <t>Brian Lambert</t>
  </si>
  <si>
    <t>Lisa Long</t>
  </si>
  <si>
    <t>Internal Compliance Specialist</t>
  </si>
  <si>
    <t>Kendric McDonald</t>
  </si>
  <si>
    <t>Coordinator of Counseling &amp; Te</t>
  </si>
  <si>
    <t>Jennifer Moyer</t>
  </si>
  <si>
    <t>Secretary-Student Development</t>
  </si>
  <si>
    <t>Jessica Nix</t>
  </si>
  <si>
    <t>Web/Social Media Specialist</t>
  </si>
  <si>
    <t>Callie Radford</t>
  </si>
  <si>
    <t>Enrollment Management Coordina</t>
  </si>
  <si>
    <t>Robby Rivers</t>
  </si>
  <si>
    <t>Security Officier Full Time</t>
  </si>
  <si>
    <t>Crystal Rumfelt</t>
  </si>
  <si>
    <t>Adm. Assistant to President/Pe</t>
  </si>
  <si>
    <t>Donna Tipton-Rogers</t>
  </si>
  <si>
    <t>President</t>
  </si>
  <si>
    <t>Angela West</t>
  </si>
  <si>
    <t>Coordinator/Instructor Hrd</t>
  </si>
  <si>
    <t>Devin West</t>
  </si>
  <si>
    <t>Rachel Whitener</t>
  </si>
  <si>
    <t>DIR. LEARNING RESOURCES</t>
  </si>
  <si>
    <t>Stephen Wood</t>
  </si>
  <si>
    <t>Vice President Student Service</t>
  </si>
  <si>
    <t>Terra Ciotta</t>
  </si>
  <si>
    <t>CULINARY ARTS INSTRUCTOR-FT</t>
  </si>
  <si>
    <t>Jessica Arrowood</t>
  </si>
  <si>
    <t>NURSING INST FT</t>
  </si>
  <si>
    <t>Allen Denny</t>
  </si>
  <si>
    <t>Criminal Justice Instructor-Ft</t>
  </si>
  <si>
    <t>Caleb English</t>
  </si>
  <si>
    <t>STU SPT CTR FT INST</t>
  </si>
  <si>
    <t>Greta Farmer</t>
  </si>
  <si>
    <t>MED ASST INST FT</t>
  </si>
  <si>
    <t>Arlinda Gentry-Lechelt</t>
  </si>
  <si>
    <t>College FT Instructor</t>
  </si>
  <si>
    <t>Connie Gibson</t>
  </si>
  <si>
    <t>Accounting Instructor FT</t>
  </si>
  <si>
    <t>Tiffany Goebel</t>
  </si>
  <si>
    <t>Michele Hawes</t>
  </si>
  <si>
    <t>Historyinst-Ft</t>
  </si>
  <si>
    <t>Raymond Hicks</t>
  </si>
  <si>
    <t>Info Sys Tech Inst Ft</t>
  </si>
  <si>
    <t>Connie Hodgins</t>
  </si>
  <si>
    <t>Esthetics Ft Instructor</t>
  </si>
  <si>
    <t>Kimberly Holloway</t>
  </si>
  <si>
    <t>OFFICE SYS TECH INSTRUCTOR FT</t>
  </si>
  <si>
    <t>David Hughes</t>
  </si>
  <si>
    <t>Electrical Instructor FT</t>
  </si>
  <si>
    <t>Avery Hurlburt</t>
  </si>
  <si>
    <t>James Jenkins</t>
  </si>
  <si>
    <t>Agriculture Instructor/Support</t>
  </si>
  <si>
    <t>Amy Johnson</t>
  </si>
  <si>
    <t>HISTORY SOC SCI INST FT</t>
  </si>
  <si>
    <t>Norman Kaylor</t>
  </si>
  <si>
    <t>Art Instructor Ft</t>
  </si>
  <si>
    <t>Misty Kelischek</t>
  </si>
  <si>
    <t>Spa Therapies Coordinator/Inst</t>
  </si>
  <si>
    <t>Keith Marcus</t>
  </si>
  <si>
    <t>Auto Technology Instruct FT</t>
  </si>
  <si>
    <t>Amber McDonald</t>
  </si>
  <si>
    <t>Rose Moberly</t>
  </si>
  <si>
    <t>FT HUMAN SERVICES INST</t>
  </si>
  <si>
    <t>Sandra Page</t>
  </si>
  <si>
    <t>Cdl Instructor Ft</t>
  </si>
  <si>
    <t>Roberta Panter</t>
  </si>
  <si>
    <t>Cosmetology FT Instructor-Nigh</t>
  </si>
  <si>
    <t>Jason Penley</t>
  </si>
  <si>
    <t>WELDING FT INST</t>
  </si>
  <si>
    <t>Kathy Rathbone</t>
  </si>
  <si>
    <t>Bus Adm FT Instructor</t>
  </si>
  <si>
    <t>Lee Reynolds</t>
  </si>
  <si>
    <t>ENGLISH INSTR FT</t>
  </si>
  <si>
    <t>Norman Roberts</t>
  </si>
  <si>
    <t>Elizabeth Rourk</t>
  </si>
  <si>
    <t>Scott Sherrill</t>
  </si>
  <si>
    <t>INFO SYS TECH INST FT</t>
  </si>
  <si>
    <t>Timothy Simonds</t>
  </si>
  <si>
    <t>Machinist Instructor-FT</t>
  </si>
  <si>
    <t>Ray Swanson</t>
  </si>
  <si>
    <t>Kathryn Temple</t>
  </si>
  <si>
    <t>William Weidner</t>
  </si>
  <si>
    <t>Welding Inst Full Time-Temp</t>
  </si>
  <si>
    <t>Chad Kremblas</t>
  </si>
  <si>
    <t>Tara Nichols</t>
  </si>
  <si>
    <t>Secretary/Receptionist Graham</t>
  </si>
  <si>
    <t>Allison Laney</t>
  </si>
  <si>
    <t>High School Career Coach</t>
  </si>
  <si>
    <t>Catherine Latulipe</t>
  </si>
  <si>
    <t>Coordinator of High School Out</t>
  </si>
  <si>
    <t>Jena Szewczyk</t>
  </si>
  <si>
    <t>Gear-Up Cordinator/Hs Career C</t>
  </si>
  <si>
    <t>Pamela White</t>
  </si>
  <si>
    <t>Payroll/Accounting Tech</t>
  </si>
  <si>
    <t>Cody Anderson</t>
  </si>
  <si>
    <t>Roarke Arrowood</t>
  </si>
  <si>
    <t>Dean of Institutional Effectiv</t>
  </si>
  <si>
    <t>Elesha Bowman</t>
  </si>
  <si>
    <t>Accountant/Back-Up Controlle</t>
  </si>
  <si>
    <t>Kaitlyn Boyce</t>
  </si>
  <si>
    <t>NURSE AID INSTRUCTOR - FT</t>
  </si>
  <si>
    <t>Shannon Bryant</t>
  </si>
  <si>
    <t>Cu Records/Recording Specialsi</t>
  </si>
  <si>
    <t>Kathryn Dockery</t>
  </si>
  <si>
    <t>Director of Financial Aid</t>
  </si>
  <si>
    <t>Robert Elliott</t>
  </si>
  <si>
    <t>Ncih Coord F/T</t>
  </si>
  <si>
    <t>Michael Foley</t>
  </si>
  <si>
    <t>System Administrator Backup</t>
  </si>
  <si>
    <t>Randy Guyette</t>
  </si>
  <si>
    <t>NETWORK ADMINISTRATOR</t>
  </si>
  <si>
    <t>Kelly Hembree</t>
  </si>
  <si>
    <t>Career Counselor Adacemic Advi</t>
  </si>
  <si>
    <t>Jason Outen</t>
  </si>
  <si>
    <t>Director Of Technology</t>
  </si>
  <si>
    <t>Brittany Kephart</t>
  </si>
  <si>
    <t>Purchasing Director</t>
  </si>
  <si>
    <t>Margaret Hurlburt</t>
  </si>
  <si>
    <t>Purchasing Coordinator</t>
  </si>
  <si>
    <t>Polly Kilpatrick</t>
  </si>
  <si>
    <t>ABE Full Time Instruction</t>
  </si>
  <si>
    <t>Paul Worley</t>
  </si>
  <si>
    <t>Director of Business Outreach</t>
  </si>
  <si>
    <t>Timothy Nicholson</t>
  </si>
  <si>
    <t>Facilities Coordinator</t>
  </si>
  <si>
    <t>Donnie Morrow</t>
  </si>
  <si>
    <t>Learning Mgmt Systems Adm</t>
  </si>
  <si>
    <t>Aaron Patton</t>
  </si>
  <si>
    <t>DIRECTOR-CTP</t>
  </si>
  <si>
    <t>Laryssa Rowland</t>
  </si>
  <si>
    <t>Workforce Development Speciali</t>
  </si>
  <si>
    <t>Sarah Vespasian</t>
  </si>
  <si>
    <t>CNA I &amp; II Coordinator</t>
  </si>
  <si>
    <t>Julie Payne</t>
  </si>
  <si>
    <t>Medical Sono</t>
  </si>
  <si>
    <t>Heidi Holton</t>
  </si>
  <si>
    <t>Full Time Therapeutic Massage</t>
  </si>
  <si>
    <t>Samantha Jones</t>
  </si>
  <si>
    <t>Coord. of Recruitement/Rete</t>
  </si>
  <si>
    <t>Kimberly Wilson</t>
  </si>
  <si>
    <t>FT Math Instructor</t>
  </si>
  <si>
    <t>Bethany Sharkey</t>
  </si>
  <si>
    <t>Kendra Henry</t>
  </si>
  <si>
    <t>CONTROLLER</t>
  </si>
  <si>
    <t>Steven Eller</t>
  </si>
  <si>
    <t>Vice President for Bus/Fin</t>
  </si>
  <si>
    <t>William Vespasian</t>
  </si>
  <si>
    <t>Donna Decker</t>
  </si>
  <si>
    <t>Receptionst Ft</t>
  </si>
  <si>
    <t>Stephanie Reid</t>
  </si>
  <si>
    <t>MED ASST INST PT</t>
  </si>
  <si>
    <t>Dulcie Riffle</t>
  </si>
  <si>
    <t>EARLY CHILDHOOD PT INST</t>
  </si>
  <si>
    <t>William Ritz</t>
  </si>
  <si>
    <t>HVAC PT INST</t>
  </si>
  <si>
    <t>George Thorley</t>
  </si>
  <si>
    <t>College PT Instructor</t>
  </si>
  <si>
    <t>Crystal White</t>
  </si>
  <si>
    <t>Pt Math Instructor- Gcc</t>
  </si>
  <si>
    <t>James Klaucke</t>
  </si>
  <si>
    <t>Auto Mech. Part-Time/Sub</t>
  </si>
  <si>
    <t>Marti Slaughter</t>
  </si>
  <si>
    <t>OCCUP PT INST</t>
  </si>
  <si>
    <t>Steven Conner</t>
  </si>
  <si>
    <t>GAMING INSTRUCTOR - PT</t>
  </si>
  <si>
    <t>Joan Ledford</t>
  </si>
  <si>
    <t>Biology Instructor-Part Time</t>
  </si>
  <si>
    <t>Sharon Robertson</t>
  </si>
  <si>
    <t>Accounting Instructor Part Tim</t>
  </si>
  <si>
    <t>Cathy Chambers</t>
  </si>
  <si>
    <t>Ronnie Whitener</t>
  </si>
  <si>
    <t>Lynda Parker</t>
  </si>
  <si>
    <t>Hrd Inst Pt</t>
  </si>
  <si>
    <t>Chelsea Yarborough</t>
  </si>
  <si>
    <t>Ashley McKelvain</t>
  </si>
  <si>
    <t>Daniel Sweeney</t>
  </si>
  <si>
    <t>Catalin Cadar</t>
  </si>
  <si>
    <t>Melissa Autieri</t>
  </si>
  <si>
    <t>Debra England</t>
  </si>
  <si>
    <t>Megen Watkins</t>
  </si>
  <si>
    <t>ENGLISH INST PT</t>
  </si>
  <si>
    <t>Barry Helton</t>
  </si>
  <si>
    <t>Part Time Cdl Instructor</t>
  </si>
  <si>
    <t>Allison Thomas</t>
  </si>
  <si>
    <t>Peer Ambassador</t>
  </si>
  <si>
    <t>Dustin Demos</t>
  </si>
  <si>
    <t>Occup PT Instructor-Graham Co</t>
  </si>
  <si>
    <t>James Mashburn</t>
  </si>
  <si>
    <t>James Godfrey</t>
  </si>
  <si>
    <t>Welding Instructor Part time-M</t>
  </si>
  <si>
    <t>Jerri Moody</t>
  </si>
  <si>
    <t>Grady Abee</t>
  </si>
  <si>
    <t>OCCP PT FIRE INST</t>
  </si>
  <si>
    <t>Beth Thomason</t>
  </si>
  <si>
    <t>COMP ED INSTRU PT</t>
  </si>
  <si>
    <t>Hannah Bailey</t>
  </si>
  <si>
    <t>Sarah Grubb</t>
  </si>
  <si>
    <t>College PT Instructor-Graham C</t>
  </si>
  <si>
    <t>Griffin Anderson</t>
  </si>
  <si>
    <t>LIB ASST PT</t>
  </si>
  <si>
    <t>Frankie Beal</t>
  </si>
  <si>
    <t>Pt Clerical Receptionist</t>
  </si>
  <si>
    <t>Deborah Kenyon</t>
  </si>
  <si>
    <t>Kimberly Lane</t>
  </si>
  <si>
    <t>GRAHAM CTY CLERICAL PT</t>
  </si>
  <si>
    <t>Stephanie Odom</t>
  </si>
  <si>
    <t>Auto Mec. Teaching Assistant</t>
  </si>
  <si>
    <t>Larry Rogers</t>
  </si>
  <si>
    <t>Bus Office PT Professional</t>
  </si>
  <si>
    <t>Roy Walls</t>
  </si>
  <si>
    <t>Chuck Stewart</t>
  </si>
  <si>
    <t>OCCP PT CRIMINAL JUSTICE</t>
  </si>
  <si>
    <t>Anthony Stillwell</t>
  </si>
  <si>
    <t>General Contracting License In</t>
  </si>
  <si>
    <t>Christopher Swanson</t>
  </si>
  <si>
    <t>STU SPT PT INSTR</t>
  </si>
  <si>
    <t>William Gladding</t>
  </si>
  <si>
    <t>Timothy Carter</t>
  </si>
  <si>
    <t>Barbara Haydon</t>
  </si>
  <si>
    <t>OCCP PT HEALTH INST</t>
  </si>
  <si>
    <t>Gloria Dockery</t>
  </si>
  <si>
    <t>Lisa Anderson</t>
  </si>
  <si>
    <t>Adult Secondary Education</t>
  </si>
  <si>
    <t>Jennifer Garrett</t>
  </si>
  <si>
    <t>Brandi Adams</t>
  </si>
  <si>
    <t>Frederick Cering</t>
  </si>
  <si>
    <t>PT BLACK JACK INSTRUCTOR</t>
  </si>
  <si>
    <t>Lonna Tarnowski</t>
  </si>
  <si>
    <t>Contingency Reserve PT Instruc</t>
  </si>
  <si>
    <t>Kandy Barnard</t>
  </si>
  <si>
    <t>STATE COMM SVC PT</t>
  </si>
  <si>
    <t>Jennifer Adams</t>
  </si>
  <si>
    <t>Assistant Art Instructor</t>
  </si>
  <si>
    <t>Thomas Nelson</t>
  </si>
  <si>
    <t>MMSI ADVISOR/COUNSELOR PT</t>
  </si>
  <si>
    <t>Nancy Huey</t>
  </si>
  <si>
    <t>Jackie Carroll</t>
  </si>
  <si>
    <t>Brian Anderson</t>
  </si>
  <si>
    <t>OCCP. PT EMS INST.</t>
  </si>
  <si>
    <t>Bridgett Curtis</t>
  </si>
  <si>
    <t>Child Care Aide</t>
  </si>
  <si>
    <t>William Husser</t>
  </si>
  <si>
    <t>Trey Moyer</t>
  </si>
  <si>
    <t>Tracy Davis</t>
  </si>
  <si>
    <t>Coordinator of Law Enforcement</t>
  </si>
  <si>
    <t>Amanda Taylor</t>
  </si>
  <si>
    <t>Emily Silknitter</t>
  </si>
  <si>
    <t>ABE Part-Time Instructor</t>
  </si>
  <si>
    <t>Anthony Burnette</t>
  </si>
  <si>
    <t>OCCUP PT BLET INST</t>
  </si>
  <si>
    <t>Sarah Payne</t>
  </si>
  <si>
    <t>NURSING PT INSTRUCTOR</t>
  </si>
  <si>
    <t>Robert Ray</t>
  </si>
  <si>
    <t>Scott Bray</t>
  </si>
  <si>
    <t>George Stewart</t>
  </si>
  <si>
    <t>Benjamin English</t>
  </si>
  <si>
    <t>Haven Stiles</t>
  </si>
  <si>
    <t>Cody Golden</t>
  </si>
  <si>
    <t>Jeffery Ledford</t>
  </si>
  <si>
    <t>Jonathan Allen</t>
  </si>
  <si>
    <t>Judy Owenby</t>
  </si>
  <si>
    <t>Pt Purchasing Agent</t>
  </si>
  <si>
    <t>Robert Young</t>
  </si>
  <si>
    <t>Herbert Williams</t>
  </si>
  <si>
    <t>Dereck Jones</t>
  </si>
  <si>
    <t>Matthew Dobson</t>
  </si>
  <si>
    <t>Adam Kurti</t>
  </si>
  <si>
    <t>Marlin White</t>
  </si>
  <si>
    <t>Jonathan Brege</t>
  </si>
  <si>
    <t>Danner Hartness</t>
  </si>
  <si>
    <t>Presidents Office Part Time Su</t>
  </si>
  <si>
    <t>James Townsend</t>
  </si>
  <si>
    <t>Jennifer Angelopulos</t>
  </si>
  <si>
    <t>Tommy Bell</t>
  </si>
  <si>
    <t>Lisa Mata</t>
  </si>
  <si>
    <t>Joshua Wooten</t>
  </si>
  <si>
    <t>Megan Reyes</t>
  </si>
  <si>
    <t>Cit P/T Instructor</t>
  </si>
  <si>
    <t>Robert Alley</t>
  </si>
  <si>
    <t>Jacob Whisnant</t>
  </si>
  <si>
    <t>Sherri Golden</t>
  </si>
  <si>
    <t>Rachel Rhodes</t>
  </si>
  <si>
    <t>Kimberly Johnson</t>
  </si>
  <si>
    <t>William Van Horn</t>
  </si>
  <si>
    <t>Cherlynn Sluka</t>
  </si>
  <si>
    <t>Jesse Puccio</t>
  </si>
  <si>
    <t>Ann Lukens</t>
  </si>
  <si>
    <t>Melissa Dobson</t>
  </si>
  <si>
    <t>Jamie Bowyer</t>
  </si>
  <si>
    <t>Harold Mashburn</t>
  </si>
  <si>
    <t>Jobs Now Part Time Instructor</t>
  </si>
  <si>
    <t>Leighton Brown</t>
  </si>
  <si>
    <t>COLLEGE INTERN</t>
  </si>
  <si>
    <t>Emma Stroup</t>
  </si>
  <si>
    <t>Susan Penley</t>
  </si>
  <si>
    <t>Wanda Arrowood</t>
  </si>
  <si>
    <t>Caitlin Newsome</t>
  </si>
  <si>
    <t>GEN INSTI PT CLERICAL</t>
  </si>
  <si>
    <t>Alisha Hackworth</t>
  </si>
  <si>
    <t>Jonathan Sowers</t>
  </si>
  <si>
    <t>Rayburn Mason</t>
  </si>
  <si>
    <t>Randy Thomas</t>
  </si>
  <si>
    <t>Sherry Raines</t>
  </si>
  <si>
    <t>Christie Standish</t>
  </si>
  <si>
    <t>Rhonda Smiley</t>
  </si>
  <si>
    <t>Matthew Reynolds</t>
  </si>
  <si>
    <t>Ruth Harris</t>
  </si>
  <si>
    <t>James Hyde</t>
  </si>
  <si>
    <t>Timothy Lominac</t>
  </si>
  <si>
    <t>Qianli Wang</t>
  </si>
  <si>
    <t>Michael Sheidy</t>
  </si>
  <si>
    <t>Nolan Queen</t>
  </si>
  <si>
    <t>Adam Haigler</t>
  </si>
  <si>
    <t>Chadwick McNabb</t>
  </si>
  <si>
    <t>Janet Bobo</t>
  </si>
  <si>
    <t>Crystal Stone</t>
  </si>
  <si>
    <t>Jessica Blair</t>
  </si>
  <si>
    <t>Anthony Fiero</t>
  </si>
  <si>
    <t>Amanda Bishop</t>
  </si>
  <si>
    <t>Kathryn Dillon</t>
  </si>
  <si>
    <t>Matthew England</t>
  </si>
  <si>
    <t>Stephen Hicks</t>
  </si>
  <si>
    <t>Aaron Jacobs</t>
  </si>
  <si>
    <t>Evelyn Keitz</t>
  </si>
  <si>
    <t>Kemberly Kempf</t>
  </si>
  <si>
    <t>Jodie Kozma</t>
  </si>
  <si>
    <t>Justin McBride</t>
  </si>
  <si>
    <t>Brandy McBride</t>
  </si>
  <si>
    <t>Douglas Rozek</t>
  </si>
  <si>
    <t>Clinton Stone</t>
  </si>
  <si>
    <t>John Wojdula</t>
  </si>
  <si>
    <t>Erika Barolet</t>
  </si>
  <si>
    <t>Jeri-Ann Sullivan</t>
  </si>
  <si>
    <t>Terrell Slaughter</t>
  </si>
  <si>
    <t>Kyle Newland</t>
  </si>
  <si>
    <t>Connie Totherow</t>
  </si>
  <si>
    <t>PT Maintenance/Custodian-Main</t>
  </si>
  <si>
    <t>Laura Jones</t>
  </si>
  <si>
    <t>Jennifer Sneed</t>
  </si>
  <si>
    <t>Jesse Farthing</t>
  </si>
  <si>
    <t>Julie Farley</t>
  </si>
  <si>
    <t>Grace Hawkins</t>
  </si>
  <si>
    <t>Julie Aiken</t>
  </si>
  <si>
    <t>Joseph King</t>
  </si>
  <si>
    <t>Samuel Gibson</t>
  </si>
  <si>
    <t>Charles Bryson</t>
  </si>
  <si>
    <t>Richard McWilliams</t>
  </si>
  <si>
    <t>Danny Clayton</t>
  </si>
  <si>
    <t>Gregory Day</t>
  </si>
  <si>
    <t>Phil Bowman</t>
  </si>
  <si>
    <t>Christopher Scruggs</t>
  </si>
  <si>
    <t>David Reid</t>
  </si>
  <si>
    <t>Robert Barton</t>
  </si>
  <si>
    <t>Jonathan King</t>
  </si>
  <si>
    <t>Gabrielle Dumortier</t>
  </si>
  <si>
    <t>Tyler Hyatt</t>
  </si>
  <si>
    <t>Robert Burns</t>
  </si>
  <si>
    <t>Darrell Decker</t>
  </si>
  <si>
    <t>Amanda Farmer</t>
  </si>
  <si>
    <t>Naeem Ahmed</t>
  </si>
  <si>
    <t>PT MMSI ASSISTANT</t>
  </si>
  <si>
    <t>Hal Robertson</t>
  </si>
  <si>
    <t>Michael Ensley</t>
  </si>
  <si>
    <t>Sandra Magness</t>
  </si>
  <si>
    <t>Pamela Sams</t>
  </si>
  <si>
    <t>Ronne Barton</t>
  </si>
  <si>
    <t>Lisa Thrower</t>
  </si>
  <si>
    <t>Derek Cheek</t>
  </si>
  <si>
    <t>Amanda Voyles</t>
  </si>
  <si>
    <t>Revonda Palmer</t>
  </si>
  <si>
    <t>Richard Mitchell</t>
  </si>
  <si>
    <t>Connor Savugot</t>
  </si>
  <si>
    <t>Candace Devore</t>
  </si>
  <si>
    <t>Joshua Burgess</t>
  </si>
  <si>
    <t>Charles Floyd</t>
  </si>
  <si>
    <t>Gretchen Miller</t>
  </si>
  <si>
    <t>Jessica Crawford</t>
  </si>
  <si>
    <t>Amanda Coker</t>
  </si>
  <si>
    <t>Zachary Morgan</t>
  </si>
  <si>
    <t>Samantha Webb</t>
  </si>
  <si>
    <t>Larissa West</t>
  </si>
  <si>
    <t>Keith Bell</t>
  </si>
  <si>
    <t>Jacob Hogsed</t>
  </si>
  <si>
    <t>Jade Welch</t>
  </si>
  <si>
    <t>Andrew Fowler</t>
  </si>
  <si>
    <t>Trina Chodos</t>
  </si>
  <si>
    <t>Kelly Davis</t>
  </si>
  <si>
    <t>El/Civics Grant Pt Inst.</t>
  </si>
  <si>
    <t>James Fosta</t>
  </si>
  <si>
    <t>Hannah Setser</t>
  </si>
  <si>
    <t>William Thomason</t>
  </si>
  <si>
    <t>Jay Chastain</t>
  </si>
  <si>
    <t>Heather Patterson</t>
  </si>
  <si>
    <t>Eric Wiseman</t>
  </si>
  <si>
    <t>George Walker</t>
  </si>
  <si>
    <t>Robert Graf</t>
  </si>
  <si>
    <t>Public Safety Training Technic</t>
  </si>
  <si>
    <t>Todd Wingate</t>
  </si>
  <si>
    <t>Mary Bagwell</t>
  </si>
  <si>
    <t>Hayle Miguel</t>
  </si>
  <si>
    <t>John Poltrock</t>
  </si>
  <si>
    <t>Karen Trafford</t>
  </si>
  <si>
    <t>Dillion Daniels</t>
  </si>
  <si>
    <t>Jason Hall</t>
  </si>
  <si>
    <t>Heather Weaver</t>
  </si>
  <si>
    <t>Debbie Harbin</t>
  </si>
  <si>
    <t>Kimberly Mullett</t>
  </si>
  <si>
    <t>Billy Orr</t>
  </si>
  <si>
    <t>Shirl Streukens</t>
  </si>
  <si>
    <t>Allen Moore</t>
  </si>
  <si>
    <t>Abby Hayes</t>
  </si>
  <si>
    <t>Angela Davis</t>
  </si>
  <si>
    <t>James Cable</t>
  </si>
  <si>
    <t>Carissa Robinson</t>
  </si>
  <si>
    <t>Rocky Burrell</t>
  </si>
  <si>
    <t>Tyler Carpenter</t>
  </si>
  <si>
    <t>Meredith Hensley</t>
  </si>
  <si>
    <t>Harold Chastain</t>
  </si>
  <si>
    <t>Robert Deese</t>
  </si>
  <si>
    <t>Milton Teasdale</t>
  </si>
  <si>
    <t>Montgomery Ward</t>
  </si>
  <si>
    <t>Crystal Holloway</t>
  </si>
  <si>
    <t>Jacob Monteith</t>
  </si>
  <si>
    <t>Kevin Carter</t>
  </si>
  <si>
    <t>Jacob Johnson</t>
  </si>
  <si>
    <t>Medical Assisting Lab Asst.</t>
  </si>
  <si>
    <t>Amy Carter</t>
  </si>
  <si>
    <t>William Coble</t>
  </si>
  <si>
    <t>Jennifer Costa</t>
  </si>
  <si>
    <t>Benjamin Davis</t>
  </si>
  <si>
    <t>Frank Dickey</t>
  </si>
  <si>
    <t>Lella Dougherty</t>
  </si>
  <si>
    <t>Cynthia Gaddis</t>
  </si>
  <si>
    <t>OFFICE TECH INST PT</t>
  </si>
  <si>
    <t>Lou Garrett</t>
  </si>
  <si>
    <t>INFO SYS TECH INST PT</t>
  </si>
  <si>
    <t>Christopher Hass</t>
  </si>
  <si>
    <t>Marianne Leek</t>
  </si>
  <si>
    <t>Emily Merritt</t>
  </si>
  <si>
    <t>Ernest Morgan</t>
  </si>
  <si>
    <t>Bus Adm PT Instructor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</si>
</sst>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4" fontId="0" fillId="0" borderId="0" xfId="0" applyNumberFormat="1"/>
    <xf numFmtId="44" fontId="0" fillId="0" borderId="0" xfId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horizontal="left"/>
    </xf>
    <xf numFmtId="44" fontId="0" fillId="2" borderId="0" xfId="1" applyFont="1" applyFill="1"/>
    <xf numFmtId="0" fontId="1" fillId="0" borderId="0" xfId="0" applyFont="1" applyFill="1"/>
    <xf numFmtId="0" fontId="0" fillId="0" borderId="0" xfId="0" applyFill="1"/>
    <xf numFmtId="14" fontId="0" fillId="0" borderId="0" xfId="0" applyNumberFormat="1" applyFill="1"/>
    <xf numFmtId="44" fontId="0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wnloads\Employee%20Breakdown%20(1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 Breakdown (1)"/>
      <sheetName val="Sheet1"/>
    </sheetNames>
    <sheetDataSet>
      <sheetData sheetId="0">
        <row r="1">
          <cell r="A1" t="str">
            <v>PERPOS.HRP.ID</v>
          </cell>
          <cell r="B1" t="str">
            <v>HRP.FIRST.NAME</v>
          </cell>
          <cell r="C1" t="str">
            <v>HRP.LAST.NAME</v>
          </cell>
          <cell r="D1" t="str">
            <v>HRP.CURRENT.STATUS</v>
          </cell>
          <cell r="E1" t="str">
            <v>@ID</v>
          </cell>
          <cell r="F1" t="str">
            <v>PPWG.POSITION.ID</v>
          </cell>
          <cell r="G1" t="str">
            <v>PPWG.TYPE</v>
          </cell>
          <cell r="H1" t="str">
            <v>PPWG.POS.HRLY.OR.SLRY</v>
          </cell>
          <cell r="I1" t="str">
            <v>PPWG.PAY.RATE</v>
          </cell>
          <cell r="J1" t="str">
            <v>PPWG.START.DATE</v>
          </cell>
          <cell r="K1" t="str">
            <v>PPWG.END.DATE</v>
          </cell>
          <cell r="L1" t="str">
            <v>PERPOS.END.DATE</v>
          </cell>
          <cell r="M1" t="str">
            <v>PPWG.PI.GL.NO</v>
          </cell>
          <cell r="N1" t="str">
            <v>PPWG.PI.GL.PCT.DIST</v>
          </cell>
          <cell r="O1" t="str">
            <v>PERPOS.DEPT</v>
          </cell>
          <cell r="P1" t="str">
            <v>PERPOS.TITLE</v>
          </cell>
        </row>
        <row r="2">
          <cell r="A2">
            <v>104485</v>
          </cell>
          <cell r="B2" t="str">
            <v>Lee</v>
          </cell>
          <cell r="C2" t="str">
            <v>Beal</v>
          </cell>
          <cell r="D2" t="str">
            <v>FT</v>
          </cell>
          <cell r="E2">
            <v>40008</v>
          </cell>
          <cell r="F2" t="str">
            <v>DIRACDSUCC</v>
          </cell>
          <cell r="G2" t="str">
            <v>W</v>
          </cell>
          <cell r="H2" t="str">
            <v>S</v>
          </cell>
          <cell r="I2">
            <v>5930208</v>
          </cell>
          <cell r="J2">
            <v>44805</v>
          </cell>
          <cell r="M2" t="str">
            <v>11_422_97_511300_15005</v>
          </cell>
          <cell r="N2">
            <v>20</v>
          </cell>
          <cell r="O2" t="str">
            <v>CEA20</v>
          </cell>
          <cell r="P2" t="str">
            <v>DIR. ACADEMIC SUCCESS/STUDE</v>
          </cell>
        </row>
        <row r="3">
          <cell r="A3">
            <v>104485</v>
          </cell>
          <cell r="B3" t="str">
            <v>Lee</v>
          </cell>
          <cell r="C3" t="str">
            <v>Beal</v>
          </cell>
          <cell r="D3" t="str">
            <v>FT</v>
          </cell>
          <cell r="E3">
            <v>40008</v>
          </cell>
          <cell r="F3" t="str">
            <v>DIRACDSUCC</v>
          </cell>
          <cell r="G3" t="str">
            <v>W</v>
          </cell>
          <cell r="H3" t="str">
            <v>S</v>
          </cell>
          <cell r="I3">
            <v>5930208</v>
          </cell>
          <cell r="J3">
            <v>44805</v>
          </cell>
          <cell r="M3" t="str">
            <v>11_321_97_513000_16010</v>
          </cell>
          <cell r="N3">
            <v>20</v>
          </cell>
          <cell r="O3" t="str">
            <v>CEA20</v>
          </cell>
          <cell r="P3" t="str">
            <v>DIR. ACADEMIC SUCCESS/STUDE</v>
          </cell>
        </row>
        <row r="4">
          <cell r="A4">
            <v>104485</v>
          </cell>
          <cell r="B4" t="str">
            <v>Lee</v>
          </cell>
          <cell r="C4" t="str">
            <v>Beal</v>
          </cell>
          <cell r="D4" t="str">
            <v>FT</v>
          </cell>
          <cell r="E4">
            <v>40008</v>
          </cell>
          <cell r="F4" t="str">
            <v>DIRACDSUCC</v>
          </cell>
          <cell r="G4" t="str">
            <v>W</v>
          </cell>
          <cell r="H4" t="str">
            <v>S</v>
          </cell>
          <cell r="I4">
            <v>5930208</v>
          </cell>
          <cell r="J4">
            <v>44805</v>
          </cell>
          <cell r="M4" t="str">
            <v>11_322_97_513000_16013</v>
          </cell>
          <cell r="N4">
            <v>50</v>
          </cell>
          <cell r="O4" t="str">
            <v>CEA20</v>
          </cell>
          <cell r="P4" t="str">
            <v>DIR. ACADEMIC SUCCESS/STUDE</v>
          </cell>
        </row>
        <row r="5">
          <cell r="A5">
            <v>104485</v>
          </cell>
          <cell r="B5" t="str">
            <v>Lee</v>
          </cell>
          <cell r="C5" t="str">
            <v>Beal</v>
          </cell>
          <cell r="D5" t="str">
            <v>FT</v>
          </cell>
          <cell r="E5">
            <v>40008</v>
          </cell>
          <cell r="F5" t="str">
            <v>DIRACDSUCC</v>
          </cell>
          <cell r="G5" t="str">
            <v>W</v>
          </cell>
          <cell r="H5" t="str">
            <v>S</v>
          </cell>
          <cell r="I5">
            <v>5930208</v>
          </cell>
          <cell r="J5">
            <v>44805</v>
          </cell>
          <cell r="M5" t="str">
            <v>11_373_76_513000_16056</v>
          </cell>
          <cell r="N5">
            <v>10</v>
          </cell>
          <cell r="O5" t="str">
            <v>CEA20</v>
          </cell>
          <cell r="P5" t="str">
            <v>DIR. ACADEMIC SUCCESS/STUDE</v>
          </cell>
        </row>
        <row r="6">
          <cell r="A6">
            <v>352283</v>
          </cell>
          <cell r="B6" t="str">
            <v>Alyson</v>
          </cell>
          <cell r="C6" t="str">
            <v>Palmer</v>
          </cell>
          <cell r="D6" t="str">
            <v>FT</v>
          </cell>
          <cell r="E6">
            <v>40010</v>
          </cell>
          <cell r="F6" t="str">
            <v>CORDINSTADVANC</v>
          </cell>
          <cell r="G6" t="str">
            <v>W</v>
          </cell>
          <cell r="H6" t="str">
            <v>S</v>
          </cell>
          <cell r="I6">
            <v>3429266</v>
          </cell>
          <cell r="J6">
            <v>44805</v>
          </cell>
          <cell r="M6" t="str">
            <v>11_130_97_511300_12002</v>
          </cell>
          <cell r="N6">
            <v>100</v>
          </cell>
          <cell r="O6" t="str">
            <v>UIA</v>
          </cell>
          <cell r="P6" t="str">
            <v>COORD. OF INST. ADVANCE</v>
          </cell>
        </row>
        <row r="7">
          <cell r="A7">
            <v>244965</v>
          </cell>
          <cell r="B7" t="str">
            <v>Allen</v>
          </cell>
          <cell r="C7" t="str">
            <v>Hayes</v>
          </cell>
          <cell r="D7" t="str">
            <v>FT</v>
          </cell>
          <cell r="E7">
            <v>40013</v>
          </cell>
          <cell r="F7" t="str">
            <v>BLDCONSTFT</v>
          </cell>
          <cell r="G7" t="str">
            <v>W</v>
          </cell>
          <cell r="H7" t="str">
            <v>S</v>
          </cell>
          <cell r="I7">
            <v>4483517</v>
          </cell>
          <cell r="J7">
            <v>44805</v>
          </cell>
          <cell r="M7" t="str">
            <v>11_220_20_513000_18044</v>
          </cell>
          <cell r="N7">
            <v>75</v>
          </cell>
          <cell r="O7" t="str">
            <v>CEH30</v>
          </cell>
          <cell r="P7" t="str">
            <v>Bldg Const Tech Instructor</v>
          </cell>
        </row>
        <row r="8">
          <cell r="A8">
            <v>244965</v>
          </cell>
          <cell r="B8" t="str">
            <v>Allen</v>
          </cell>
          <cell r="C8" t="str">
            <v>Hayes</v>
          </cell>
          <cell r="D8" t="str">
            <v>FT</v>
          </cell>
          <cell r="E8">
            <v>40013</v>
          </cell>
          <cell r="F8" t="str">
            <v>BLDCONSTFT</v>
          </cell>
          <cell r="G8" t="str">
            <v>W</v>
          </cell>
          <cell r="H8" t="str">
            <v>S</v>
          </cell>
          <cell r="I8">
            <v>4483517</v>
          </cell>
          <cell r="J8">
            <v>44805</v>
          </cell>
          <cell r="M8" t="str">
            <v>11_220_13_513000_18048</v>
          </cell>
          <cell r="N8">
            <v>25</v>
          </cell>
          <cell r="O8" t="str">
            <v>CEH30</v>
          </cell>
          <cell r="P8" t="str">
            <v>Bldg Const Tech Instructor</v>
          </cell>
        </row>
        <row r="9">
          <cell r="A9">
            <v>347771</v>
          </cell>
          <cell r="B9" t="str">
            <v>Eden</v>
          </cell>
          <cell r="C9" t="str">
            <v>Orr</v>
          </cell>
          <cell r="D9" t="str">
            <v>FT</v>
          </cell>
          <cell r="E9">
            <v>40014</v>
          </cell>
          <cell r="F9" t="str">
            <v>CASHIERACTTECH</v>
          </cell>
          <cell r="G9" t="str">
            <v>W</v>
          </cell>
          <cell r="H9" t="str">
            <v>S</v>
          </cell>
          <cell r="I9">
            <v>3443135</v>
          </cell>
          <cell r="J9">
            <v>44805</v>
          </cell>
          <cell r="M9" t="str">
            <v>11_120_97_515000_13003</v>
          </cell>
          <cell r="N9">
            <v>100</v>
          </cell>
          <cell r="O9" t="str">
            <v>UBUS</v>
          </cell>
          <cell r="P9" t="str">
            <v>Cashier/Accounting Technician</v>
          </cell>
        </row>
        <row r="10">
          <cell r="A10">
            <v>146662</v>
          </cell>
          <cell r="B10" t="str">
            <v>Rita</v>
          </cell>
          <cell r="C10" t="str">
            <v>Kelly</v>
          </cell>
          <cell r="D10" t="str">
            <v>FT</v>
          </cell>
          <cell r="E10">
            <v>40015</v>
          </cell>
          <cell r="F10" t="str">
            <v>CASHIERACTTECH</v>
          </cell>
          <cell r="G10" t="str">
            <v>W</v>
          </cell>
          <cell r="H10" t="str">
            <v>S</v>
          </cell>
          <cell r="I10">
            <v>3365924</v>
          </cell>
          <cell r="J10">
            <v>44805</v>
          </cell>
          <cell r="M10" t="str">
            <v>11_120_97_515000_13003</v>
          </cell>
          <cell r="N10">
            <v>100</v>
          </cell>
          <cell r="O10" t="str">
            <v>UBUS</v>
          </cell>
          <cell r="P10" t="str">
            <v>Cashier/Accounting Technician</v>
          </cell>
        </row>
        <row r="11">
          <cell r="A11">
            <v>338131</v>
          </cell>
          <cell r="B11" t="str">
            <v>Julia</v>
          </cell>
          <cell r="C11" t="str">
            <v>Hall</v>
          </cell>
          <cell r="D11" t="str">
            <v>FT</v>
          </cell>
          <cell r="E11">
            <v>40019</v>
          </cell>
          <cell r="F11" t="str">
            <v>HRSPECIALISTFT</v>
          </cell>
          <cell r="G11" t="str">
            <v>W</v>
          </cell>
          <cell r="H11" t="str">
            <v>S</v>
          </cell>
          <cell r="I11">
            <v>5232443</v>
          </cell>
          <cell r="J11">
            <v>44805</v>
          </cell>
          <cell r="M11" t="str">
            <v>11_120_97_511300_13003</v>
          </cell>
          <cell r="N11">
            <v>100</v>
          </cell>
          <cell r="O11" t="str">
            <v>UPO</v>
          </cell>
          <cell r="P11" t="str">
            <v>Human Resources Specialist</v>
          </cell>
        </row>
        <row r="12">
          <cell r="A12">
            <v>117526</v>
          </cell>
          <cell r="B12" t="str">
            <v>H.</v>
          </cell>
          <cell r="C12" t="str">
            <v>Allison</v>
          </cell>
          <cell r="D12" t="str">
            <v>FT</v>
          </cell>
          <cell r="E12">
            <v>40023</v>
          </cell>
          <cell r="F12" t="str">
            <v>MC-MAINT-FT</v>
          </cell>
          <cell r="G12" t="str">
            <v>W</v>
          </cell>
          <cell r="H12" t="str">
            <v>S</v>
          </cell>
          <cell r="I12">
            <v>3401010</v>
          </cell>
          <cell r="J12">
            <v>44805</v>
          </cell>
          <cell r="M12" t="str">
            <v>21_610_97_514000_13060</v>
          </cell>
          <cell r="N12">
            <v>100</v>
          </cell>
          <cell r="O12" t="str">
            <v>UMN</v>
          </cell>
          <cell r="P12" t="str">
            <v>Mc-Maintenance/Custodian</v>
          </cell>
        </row>
        <row r="13">
          <cell r="A13">
            <v>214944</v>
          </cell>
          <cell r="B13" t="str">
            <v>Henry</v>
          </cell>
          <cell r="C13" t="str">
            <v>Angelopulos</v>
          </cell>
          <cell r="D13" t="str">
            <v>FT</v>
          </cell>
          <cell r="E13">
            <v>40025</v>
          </cell>
          <cell r="F13" t="str">
            <v>DIRECTOR-PST</v>
          </cell>
          <cell r="G13" t="str">
            <v>W</v>
          </cell>
          <cell r="H13" t="str">
            <v>S</v>
          </cell>
          <cell r="I13">
            <v>6120174</v>
          </cell>
          <cell r="J13">
            <v>44805</v>
          </cell>
          <cell r="M13" t="str">
            <v>11_310_97_513000_15092</v>
          </cell>
          <cell r="N13">
            <v>100</v>
          </cell>
          <cell r="O13" t="str">
            <v>UCE</v>
          </cell>
          <cell r="P13" t="str">
            <v>Director - Pst</v>
          </cell>
        </row>
        <row r="14">
          <cell r="A14">
            <v>78135</v>
          </cell>
          <cell r="B14" t="str">
            <v>Michelle</v>
          </cell>
          <cell r="C14" t="str">
            <v>Burrell</v>
          </cell>
          <cell r="D14" t="str">
            <v>FT</v>
          </cell>
          <cell r="E14">
            <v>40031</v>
          </cell>
          <cell r="F14" t="str">
            <v>FA-TECHNICIAN</v>
          </cell>
          <cell r="G14" t="str">
            <v>W</v>
          </cell>
          <cell r="H14" t="str">
            <v>S</v>
          </cell>
          <cell r="I14">
            <v>3470061</v>
          </cell>
          <cell r="J14">
            <v>44805</v>
          </cell>
          <cell r="M14" t="str">
            <v>11_510_97_515000_17007</v>
          </cell>
          <cell r="N14">
            <v>100</v>
          </cell>
          <cell r="O14" t="str">
            <v>UCUFA</v>
          </cell>
          <cell r="P14" t="str">
            <v>Fa Technician</v>
          </cell>
        </row>
        <row r="15">
          <cell r="A15">
            <v>75716</v>
          </cell>
          <cell r="B15" t="str">
            <v>Jason</v>
          </cell>
          <cell r="C15" t="str">
            <v>Chambers</v>
          </cell>
          <cell r="D15" t="str">
            <v>FT</v>
          </cell>
          <cell r="E15">
            <v>40032</v>
          </cell>
          <cell r="F15" t="str">
            <v>DEANPLAN/RES</v>
          </cell>
          <cell r="G15" t="str">
            <v>W</v>
          </cell>
          <cell r="H15" t="str">
            <v>S</v>
          </cell>
          <cell r="I15">
            <v>8248993</v>
          </cell>
          <cell r="J15">
            <v>44805</v>
          </cell>
          <cell r="M15" t="str">
            <v>11_130_97_511300_16002</v>
          </cell>
          <cell r="N15">
            <v>50</v>
          </cell>
          <cell r="O15" t="str">
            <v>UPIR</v>
          </cell>
          <cell r="P15" t="str">
            <v>Dean of Planning, Research &amp; S</v>
          </cell>
        </row>
        <row r="16">
          <cell r="A16">
            <v>174962</v>
          </cell>
          <cell r="B16" t="str">
            <v>Phillip</v>
          </cell>
          <cell r="C16" t="str">
            <v>Collins</v>
          </cell>
          <cell r="D16" t="str">
            <v>FT</v>
          </cell>
          <cell r="E16">
            <v>40033</v>
          </cell>
          <cell r="F16" t="str">
            <v>DIRECTOR-SBC</v>
          </cell>
          <cell r="G16" t="str">
            <v>W</v>
          </cell>
          <cell r="H16" t="str">
            <v>S</v>
          </cell>
          <cell r="I16">
            <v>4348102</v>
          </cell>
          <cell r="J16">
            <v>44805</v>
          </cell>
          <cell r="M16" t="str">
            <v>11_363_83_511300_15053</v>
          </cell>
          <cell r="N16">
            <v>100</v>
          </cell>
          <cell r="O16" t="str">
            <v>CEX87</v>
          </cell>
          <cell r="P16" t="str">
            <v>Director-Sbc</v>
          </cell>
        </row>
        <row r="17">
          <cell r="A17">
            <v>77242</v>
          </cell>
          <cell r="B17" t="str">
            <v>Carissa</v>
          </cell>
          <cell r="C17" t="str">
            <v>Cornwell</v>
          </cell>
          <cell r="D17" t="str">
            <v>FT</v>
          </cell>
          <cell r="E17">
            <v>40034</v>
          </cell>
          <cell r="F17" t="str">
            <v>LEARNMGSYSTECH</v>
          </cell>
          <cell r="G17" t="str">
            <v>W</v>
          </cell>
          <cell r="H17" t="str">
            <v>S</v>
          </cell>
          <cell r="I17">
            <v>3365944</v>
          </cell>
          <cell r="J17">
            <v>44805</v>
          </cell>
          <cell r="M17" t="str">
            <v>11_421_97_515000_16003</v>
          </cell>
          <cell r="N17">
            <v>100</v>
          </cell>
          <cell r="O17" t="str">
            <v>UIT</v>
          </cell>
          <cell r="P17" t="str">
            <v>LEARNING MGMT SYSTEMS TECH</v>
          </cell>
        </row>
        <row r="18">
          <cell r="A18">
            <v>357587</v>
          </cell>
          <cell r="B18" t="str">
            <v>Clayton</v>
          </cell>
          <cell r="C18" t="str">
            <v>Cornwell</v>
          </cell>
          <cell r="D18" t="str">
            <v>FT</v>
          </cell>
          <cell r="E18">
            <v>40035</v>
          </cell>
          <cell r="F18" t="str">
            <v>MAINTMCFN3</v>
          </cell>
          <cell r="G18" t="str">
            <v>W</v>
          </cell>
          <cell r="H18" t="str">
            <v>S</v>
          </cell>
          <cell r="I18">
            <v>3382380</v>
          </cell>
          <cell r="J18">
            <v>44805</v>
          </cell>
          <cell r="M18" t="str">
            <v>21_610_97_514000_13060</v>
          </cell>
          <cell r="N18">
            <v>100</v>
          </cell>
          <cell r="O18" t="str">
            <v>UMN</v>
          </cell>
          <cell r="P18" t="str">
            <v>Maintenance/Custodian-Murphy C</v>
          </cell>
        </row>
        <row r="19">
          <cell r="A19">
            <v>76857</v>
          </cell>
          <cell r="B19" t="str">
            <v>Kim</v>
          </cell>
          <cell r="C19" t="str">
            <v>Fairlie</v>
          </cell>
          <cell r="D19" t="str">
            <v>FT</v>
          </cell>
          <cell r="E19">
            <v>40039</v>
          </cell>
          <cell r="F19" t="str">
            <v>EMSINFEF30</v>
          </cell>
          <cell r="G19" t="str">
            <v>W</v>
          </cell>
          <cell r="H19" t="str">
            <v>S</v>
          </cell>
          <cell r="I19">
            <v>3993176</v>
          </cell>
          <cell r="J19">
            <v>44805</v>
          </cell>
          <cell r="M19" t="str">
            <v>11_220_20_513000_18030</v>
          </cell>
          <cell r="N19">
            <v>20</v>
          </cell>
          <cell r="O19">
            <v>4534</v>
          </cell>
          <cell r="P19" t="str">
            <v>EMS INST FT</v>
          </cell>
        </row>
        <row r="20">
          <cell r="A20">
            <v>76857</v>
          </cell>
          <cell r="B20" t="str">
            <v>Kim</v>
          </cell>
          <cell r="C20" t="str">
            <v>Fairlie</v>
          </cell>
          <cell r="D20" t="str">
            <v>FT</v>
          </cell>
          <cell r="E20">
            <v>40039</v>
          </cell>
          <cell r="F20" t="str">
            <v>EMSINFEF30</v>
          </cell>
          <cell r="G20" t="str">
            <v>W</v>
          </cell>
          <cell r="H20" t="str">
            <v>S</v>
          </cell>
          <cell r="I20">
            <v>3993176</v>
          </cell>
          <cell r="J20">
            <v>44805</v>
          </cell>
          <cell r="M20" t="str">
            <v>11_310_97_513000_15090</v>
          </cell>
          <cell r="N20">
            <v>80</v>
          </cell>
          <cell r="O20">
            <v>4534</v>
          </cell>
          <cell r="P20" t="str">
            <v>EMS INST FT</v>
          </cell>
        </row>
        <row r="21">
          <cell r="A21">
            <v>133473</v>
          </cell>
          <cell r="B21" t="str">
            <v>Bryan</v>
          </cell>
          <cell r="C21" t="str">
            <v>Gagnon</v>
          </cell>
          <cell r="D21" t="str">
            <v>FT</v>
          </cell>
          <cell r="E21">
            <v>40041</v>
          </cell>
          <cell r="F21" t="str">
            <v>EMS-STAFFINSTR</v>
          </cell>
          <cell r="G21" t="str">
            <v>W</v>
          </cell>
          <cell r="H21" t="str">
            <v>S</v>
          </cell>
          <cell r="I21">
            <v>4683244</v>
          </cell>
          <cell r="J21">
            <v>44805</v>
          </cell>
          <cell r="M21" t="str">
            <v>11_220_20_513000_18030</v>
          </cell>
          <cell r="N21">
            <v>20</v>
          </cell>
          <cell r="O21">
            <v>4534</v>
          </cell>
          <cell r="P21" t="str">
            <v>FT EMS STAFF INSTRUCTOR</v>
          </cell>
        </row>
        <row r="22">
          <cell r="A22">
            <v>133473</v>
          </cell>
          <cell r="B22" t="str">
            <v>Bryan</v>
          </cell>
          <cell r="C22" t="str">
            <v>Gagnon</v>
          </cell>
          <cell r="D22" t="str">
            <v>FT</v>
          </cell>
          <cell r="E22">
            <v>40041</v>
          </cell>
          <cell r="F22" t="str">
            <v>EMS-STAFFINSTR</v>
          </cell>
          <cell r="G22" t="str">
            <v>W</v>
          </cell>
          <cell r="H22" t="str">
            <v>S</v>
          </cell>
          <cell r="I22">
            <v>4683244</v>
          </cell>
          <cell r="J22">
            <v>44805</v>
          </cell>
          <cell r="M22" t="str">
            <v>11_310_97_513000_15090</v>
          </cell>
          <cell r="N22">
            <v>80</v>
          </cell>
          <cell r="O22">
            <v>4534</v>
          </cell>
          <cell r="P22" t="str">
            <v>FT EMS STAFF INSTRUCTOR</v>
          </cell>
        </row>
        <row r="23">
          <cell r="A23">
            <v>276261</v>
          </cell>
          <cell r="B23" t="str">
            <v>Phillip</v>
          </cell>
          <cell r="C23" t="str">
            <v>Gibson</v>
          </cell>
          <cell r="D23" t="str">
            <v>FT</v>
          </cell>
          <cell r="E23">
            <v>40042</v>
          </cell>
          <cell r="F23" t="str">
            <v>MAINGCFNM62</v>
          </cell>
          <cell r="G23" t="str">
            <v>W</v>
          </cell>
          <cell r="H23" t="str">
            <v>S</v>
          </cell>
          <cell r="I23">
            <v>3401010</v>
          </cell>
          <cell r="J23">
            <v>44805</v>
          </cell>
          <cell r="M23" t="str">
            <v>21_610_97_514000_19062</v>
          </cell>
          <cell r="N23">
            <v>100</v>
          </cell>
          <cell r="O23" t="str">
            <v>UGRA</v>
          </cell>
          <cell r="P23" t="str">
            <v>MAINTENANCE/CUSTODIAL GRA CTY</v>
          </cell>
        </row>
        <row r="24">
          <cell r="A24">
            <v>216893</v>
          </cell>
          <cell r="B24" t="str">
            <v>Heather</v>
          </cell>
          <cell r="C24" t="str">
            <v>Gilliam</v>
          </cell>
          <cell r="D24" t="str">
            <v>FT</v>
          </cell>
          <cell r="E24">
            <v>40043</v>
          </cell>
          <cell r="F24" t="str">
            <v>MAINTMCFN3</v>
          </cell>
          <cell r="G24" t="str">
            <v>W</v>
          </cell>
          <cell r="H24" t="str">
            <v>S</v>
          </cell>
          <cell r="I24">
            <v>3229200</v>
          </cell>
          <cell r="J24">
            <v>44805</v>
          </cell>
          <cell r="M24" t="str">
            <v>21_610_97_514000_13060</v>
          </cell>
          <cell r="N24">
            <v>100</v>
          </cell>
          <cell r="O24" t="str">
            <v>UMN</v>
          </cell>
          <cell r="P24" t="str">
            <v>Maintenance/Custodian-Murphy C</v>
          </cell>
        </row>
        <row r="25">
          <cell r="A25">
            <v>348621</v>
          </cell>
          <cell r="B25" t="str">
            <v>Erika</v>
          </cell>
          <cell r="C25" t="str">
            <v>Gillis</v>
          </cell>
          <cell r="D25" t="str">
            <v>FT</v>
          </cell>
          <cell r="E25">
            <v>40044</v>
          </cell>
          <cell r="F25" t="str">
            <v>CCAREERRPCFT</v>
          </cell>
          <cell r="G25" t="str">
            <v>W</v>
          </cell>
          <cell r="H25" t="str">
            <v>S</v>
          </cell>
          <cell r="I25">
            <v>3767197</v>
          </cell>
          <cell r="J25">
            <v>44805</v>
          </cell>
          <cell r="M25" t="str">
            <v>11_322_97_513000_16013</v>
          </cell>
          <cell r="N25">
            <v>90</v>
          </cell>
          <cell r="O25" t="str">
            <v>CEA20</v>
          </cell>
          <cell r="P25" t="str">
            <v>College &amp; Career Readiness Pro</v>
          </cell>
        </row>
        <row r="26">
          <cell r="A26">
            <v>348621</v>
          </cell>
          <cell r="B26" t="str">
            <v>Erika</v>
          </cell>
          <cell r="C26" t="str">
            <v>Gillis</v>
          </cell>
          <cell r="D26" t="str">
            <v>FT</v>
          </cell>
          <cell r="E26">
            <v>40044</v>
          </cell>
          <cell r="F26" t="str">
            <v>CCAREERRPCFT</v>
          </cell>
          <cell r="G26" t="str">
            <v>W</v>
          </cell>
          <cell r="H26" t="str">
            <v>S</v>
          </cell>
          <cell r="I26">
            <v>3767197</v>
          </cell>
          <cell r="J26">
            <v>44805</v>
          </cell>
          <cell r="M26" t="str">
            <v>11_310_97_513000_15049</v>
          </cell>
          <cell r="N26">
            <v>10</v>
          </cell>
          <cell r="O26" t="str">
            <v>CEA20</v>
          </cell>
          <cell r="P26" t="str">
            <v>College &amp; Career Readiness Pro</v>
          </cell>
        </row>
        <row r="27">
          <cell r="A27">
            <v>76899</v>
          </cell>
          <cell r="B27" t="str">
            <v>Byron</v>
          </cell>
          <cell r="C27" t="str">
            <v>Hampton</v>
          </cell>
          <cell r="D27" t="str">
            <v>FT</v>
          </cell>
          <cell r="E27">
            <v>40046</v>
          </cell>
          <cell r="F27" t="str">
            <v>MC-MAINT-FT</v>
          </cell>
          <cell r="G27" t="str">
            <v>W</v>
          </cell>
          <cell r="H27" t="str">
            <v>S</v>
          </cell>
          <cell r="I27">
            <v>3865755</v>
          </cell>
          <cell r="J27">
            <v>44805</v>
          </cell>
          <cell r="M27" t="str">
            <v>21_610_97_514000_13060</v>
          </cell>
          <cell r="N27">
            <v>100</v>
          </cell>
          <cell r="O27" t="str">
            <v>UMN</v>
          </cell>
          <cell r="P27" t="str">
            <v>Mc-Maintenance/Custodian</v>
          </cell>
        </row>
        <row r="28">
          <cell r="A28">
            <v>75483</v>
          </cell>
          <cell r="B28" t="str">
            <v>Lisa</v>
          </cell>
          <cell r="C28" t="str">
            <v>Hardin</v>
          </cell>
          <cell r="D28" t="str">
            <v>FT</v>
          </cell>
          <cell r="E28">
            <v>40047</v>
          </cell>
          <cell r="F28" t="str">
            <v>CORD-NCREC/REP</v>
          </cell>
          <cell r="G28" t="str">
            <v>W</v>
          </cell>
          <cell r="H28" t="str">
            <v>S</v>
          </cell>
          <cell r="I28">
            <v>5679550</v>
          </cell>
          <cell r="J28">
            <v>44805</v>
          </cell>
          <cell r="M28" t="str">
            <v>11_311_97_515000_15047</v>
          </cell>
          <cell r="N28">
            <v>80</v>
          </cell>
          <cell r="O28" t="str">
            <v>UCE</v>
          </cell>
          <cell r="P28" t="str">
            <v>COORD OF NON CURR RECORDS</v>
          </cell>
        </row>
        <row r="29">
          <cell r="A29">
            <v>75483</v>
          </cell>
          <cell r="B29" t="str">
            <v>Lisa</v>
          </cell>
          <cell r="C29" t="str">
            <v>Hardin</v>
          </cell>
          <cell r="D29" t="str">
            <v>FT</v>
          </cell>
          <cell r="E29">
            <v>40047</v>
          </cell>
          <cell r="F29" t="str">
            <v>CORD-NCREC/REP</v>
          </cell>
          <cell r="G29" t="str">
            <v>W</v>
          </cell>
          <cell r="H29" t="str">
            <v>S</v>
          </cell>
          <cell r="I29">
            <v>5679550</v>
          </cell>
          <cell r="J29">
            <v>44805</v>
          </cell>
          <cell r="M29" t="str">
            <v>11_422_97_515000_15010</v>
          </cell>
          <cell r="N29">
            <v>20</v>
          </cell>
          <cell r="O29" t="str">
            <v>UCE</v>
          </cell>
          <cell r="P29" t="str">
            <v>COORD OF NON CURR RECORDS</v>
          </cell>
        </row>
        <row r="30">
          <cell r="A30">
            <v>344010</v>
          </cell>
          <cell r="B30" t="str">
            <v>Trinity</v>
          </cell>
          <cell r="C30" t="str">
            <v>Hollenbeck</v>
          </cell>
          <cell r="D30" t="str">
            <v>FT</v>
          </cell>
          <cell r="E30">
            <v>40050</v>
          </cell>
          <cell r="F30" t="str">
            <v>ASSTREGIST</v>
          </cell>
          <cell r="G30" t="str">
            <v>W</v>
          </cell>
          <cell r="H30" t="str">
            <v>S</v>
          </cell>
          <cell r="I30">
            <v>3288713</v>
          </cell>
          <cell r="J30">
            <v>44805</v>
          </cell>
          <cell r="M30" t="str">
            <v>11_510_97_511300_17007</v>
          </cell>
          <cell r="N30">
            <v>100</v>
          </cell>
          <cell r="O30" t="str">
            <v>USC</v>
          </cell>
          <cell r="P30" t="str">
            <v>Assistant Registrar</v>
          </cell>
        </row>
        <row r="31">
          <cell r="A31">
            <v>336494</v>
          </cell>
          <cell r="B31" t="str">
            <v>Molly</v>
          </cell>
          <cell r="C31" t="str">
            <v>Howard</v>
          </cell>
          <cell r="D31" t="str">
            <v>FT</v>
          </cell>
          <cell r="E31">
            <v>40051</v>
          </cell>
          <cell r="F31" t="str">
            <v>NCREC-SPEC40</v>
          </cell>
          <cell r="G31" t="str">
            <v>W</v>
          </cell>
          <cell r="H31" t="str">
            <v>S</v>
          </cell>
          <cell r="I31">
            <v>3288713</v>
          </cell>
          <cell r="J31">
            <v>44805</v>
          </cell>
          <cell r="M31" t="str">
            <v>11_311_97_515000_15047</v>
          </cell>
          <cell r="N31">
            <v>100</v>
          </cell>
          <cell r="O31" t="str">
            <v>UCE</v>
          </cell>
          <cell r="P31" t="str">
            <v>NCREC/REP-SPEC40</v>
          </cell>
        </row>
        <row r="32">
          <cell r="A32">
            <v>76931</v>
          </cell>
          <cell r="B32" t="str">
            <v>Ginger</v>
          </cell>
          <cell r="C32" t="str">
            <v>Hubbard</v>
          </cell>
          <cell r="D32" t="str">
            <v>FT</v>
          </cell>
          <cell r="E32">
            <v>40052</v>
          </cell>
          <cell r="F32" t="str">
            <v>NCPAY/PUR-SPEC</v>
          </cell>
          <cell r="G32" t="str">
            <v>W</v>
          </cell>
          <cell r="H32" t="str">
            <v>S</v>
          </cell>
          <cell r="I32">
            <v>5274614</v>
          </cell>
          <cell r="J32">
            <v>44805</v>
          </cell>
          <cell r="M32" t="str">
            <v>11_311_97_515000_15047</v>
          </cell>
          <cell r="N32">
            <v>100</v>
          </cell>
          <cell r="O32" t="str">
            <v>UCE</v>
          </cell>
          <cell r="P32" t="str">
            <v>NON CUR PAY/PURCHASING SPEC</v>
          </cell>
        </row>
        <row r="33">
          <cell r="A33">
            <v>77009</v>
          </cell>
          <cell r="B33" t="str">
            <v>Holly</v>
          </cell>
          <cell r="C33" t="str">
            <v>Hyde</v>
          </cell>
          <cell r="D33" t="str">
            <v>FT</v>
          </cell>
          <cell r="E33">
            <v>40054</v>
          </cell>
          <cell r="F33" t="str">
            <v>REGISTFEP8</v>
          </cell>
          <cell r="G33" t="str">
            <v>W</v>
          </cell>
          <cell r="H33" t="str">
            <v>S</v>
          </cell>
          <cell r="I33">
            <v>6150863</v>
          </cell>
          <cell r="J33">
            <v>44805</v>
          </cell>
          <cell r="M33" t="str">
            <v>11_510_97_511300_17007</v>
          </cell>
          <cell r="N33">
            <v>100</v>
          </cell>
          <cell r="O33" t="str">
            <v>USC</v>
          </cell>
          <cell r="P33" t="str">
            <v>Registrar</v>
          </cell>
        </row>
        <row r="34">
          <cell r="A34">
            <v>174503</v>
          </cell>
          <cell r="B34" t="str">
            <v>Heather</v>
          </cell>
          <cell r="C34" t="str">
            <v>Kilmer</v>
          </cell>
          <cell r="D34" t="str">
            <v>FT</v>
          </cell>
          <cell r="E34">
            <v>40057</v>
          </cell>
          <cell r="F34" t="str">
            <v>CASHIERACTTECH</v>
          </cell>
          <cell r="G34" t="str">
            <v>W</v>
          </cell>
          <cell r="H34" t="str">
            <v>S</v>
          </cell>
          <cell r="I34">
            <v>3933000</v>
          </cell>
          <cell r="J34">
            <v>44805</v>
          </cell>
          <cell r="M34" t="str">
            <v>11_120_97_515000_13003</v>
          </cell>
          <cell r="N34">
            <v>100</v>
          </cell>
          <cell r="O34" t="str">
            <v>UBUS</v>
          </cell>
          <cell r="P34" t="str">
            <v>Cashier/Accounting Technician</v>
          </cell>
        </row>
        <row r="35">
          <cell r="A35">
            <v>75476</v>
          </cell>
          <cell r="B35" t="str">
            <v>Helen</v>
          </cell>
          <cell r="C35" t="str">
            <v>Kilpatrick</v>
          </cell>
          <cell r="D35" t="str">
            <v>FT</v>
          </cell>
          <cell r="E35">
            <v>40058</v>
          </cell>
          <cell r="F35" t="str">
            <v>PERAFNC99</v>
          </cell>
          <cell r="G35" t="str">
            <v>W</v>
          </cell>
          <cell r="H35" t="str">
            <v>S</v>
          </cell>
          <cell r="I35">
            <v>4886342</v>
          </cell>
          <cell r="J35">
            <v>44805</v>
          </cell>
          <cell r="M35" t="str">
            <v>11_130_97_512000_11005</v>
          </cell>
          <cell r="N35">
            <v>100</v>
          </cell>
          <cell r="O35" t="str">
            <v>UPO</v>
          </cell>
          <cell r="P35" t="str">
            <v>Personnel Assistant/Secretary</v>
          </cell>
        </row>
        <row r="36">
          <cell r="A36">
            <v>77229</v>
          </cell>
          <cell r="B36" t="str">
            <v>Brian</v>
          </cell>
          <cell r="C36" t="str">
            <v>Lambert</v>
          </cell>
          <cell r="D36" t="str">
            <v>FT</v>
          </cell>
          <cell r="E36">
            <v>40060</v>
          </cell>
          <cell r="F36" t="str">
            <v>MC-MAINT-FT</v>
          </cell>
          <cell r="G36" t="str">
            <v>W</v>
          </cell>
          <cell r="H36" t="str">
            <v>S</v>
          </cell>
          <cell r="I36">
            <v>3573265</v>
          </cell>
          <cell r="J36">
            <v>44805</v>
          </cell>
          <cell r="M36" t="str">
            <v>21_610_97_514000_13060</v>
          </cell>
          <cell r="N36">
            <v>100</v>
          </cell>
          <cell r="O36" t="str">
            <v>UMN</v>
          </cell>
          <cell r="P36" t="str">
            <v>Mc-Maintenance/Custodian</v>
          </cell>
        </row>
        <row r="37">
          <cell r="A37">
            <v>75489</v>
          </cell>
          <cell r="B37" t="str">
            <v>Lisa</v>
          </cell>
          <cell r="C37" t="str">
            <v>Long</v>
          </cell>
          <cell r="D37" t="str">
            <v>FT</v>
          </cell>
          <cell r="E37">
            <v>40063</v>
          </cell>
          <cell r="F37" t="str">
            <v>ICSPEC/CCPADV</v>
          </cell>
          <cell r="G37" t="str">
            <v>W</v>
          </cell>
          <cell r="H37" t="str">
            <v>S</v>
          </cell>
          <cell r="I37">
            <v>6594233</v>
          </cell>
          <cell r="J37">
            <v>44805</v>
          </cell>
          <cell r="M37" t="str">
            <v>11_510_97_511300_17007</v>
          </cell>
          <cell r="N37">
            <v>100</v>
          </cell>
          <cell r="O37" t="str">
            <v>USC</v>
          </cell>
          <cell r="P37" t="str">
            <v>Internal Compliance Specialist</v>
          </cell>
        </row>
        <row r="38">
          <cell r="A38">
            <v>340688</v>
          </cell>
          <cell r="B38" t="str">
            <v>Kendric</v>
          </cell>
          <cell r="C38" t="str">
            <v>McDonald</v>
          </cell>
          <cell r="D38" t="str">
            <v>FT</v>
          </cell>
          <cell r="E38">
            <v>40064</v>
          </cell>
          <cell r="F38" t="str">
            <v>CORD-COUNSTEST</v>
          </cell>
          <cell r="G38" t="str">
            <v>W</v>
          </cell>
          <cell r="H38" t="str">
            <v>S</v>
          </cell>
          <cell r="I38">
            <v>4627804</v>
          </cell>
          <cell r="J38">
            <v>44805</v>
          </cell>
          <cell r="M38" t="str">
            <v>11_510_97_511300_17007</v>
          </cell>
          <cell r="N38">
            <v>70</v>
          </cell>
          <cell r="O38" t="str">
            <v>USC</v>
          </cell>
          <cell r="P38" t="str">
            <v>Coordinator of Counseling &amp; Te</v>
          </cell>
        </row>
        <row r="39">
          <cell r="A39">
            <v>340688</v>
          </cell>
          <cell r="B39" t="str">
            <v>Kendric</v>
          </cell>
          <cell r="C39" t="str">
            <v>McDonald</v>
          </cell>
          <cell r="D39" t="str">
            <v>FT</v>
          </cell>
          <cell r="E39">
            <v>40064</v>
          </cell>
          <cell r="F39" t="str">
            <v>CORD-COUNSTEST</v>
          </cell>
          <cell r="G39" t="str">
            <v>W</v>
          </cell>
          <cell r="H39" t="str">
            <v>S</v>
          </cell>
          <cell r="I39">
            <v>4627804</v>
          </cell>
          <cell r="J39">
            <v>44805</v>
          </cell>
          <cell r="M39" t="str">
            <v>11_552_80_511300_17016</v>
          </cell>
          <cell r="N39">
            <v>30</v>
          </cell>
          <cell r="O39" t="str">
            <v>USC</v>
          </cell>
          <cell r="P39" t="str">
            <v>Coordinator of Counseling &amp; Te</v>
          </cell>
        </row>
        <row r="40">
          <cell r="A40">
            <v>345206</v>
          </cell>
          <cell r="B40" t="str">
            <v>Jennifer</v>
          </cell>
          <cell r="C40" t="str">
            <v>Moyer</v>
          </cell>
          <cell r="D40" t="str">
            <v>FT</v>
          </cell>
          <cell r="E40">
            <v>40066</v>
          </cell>
          <cell r="F40" t="str">
            <v>SECSDSFNC8</v>
          </cell>
          <cell r="G40" t="str">
            <v>W</v>
          </cell>
          <cell r="H40" t="str">
            <v>S</v>
          </cell>
          <cell r="I40">
            <v>3280950</v>
          </cell>
          <cell r="J40">
            <v>44805</v>
          </cell>
          <cell r="M40" t="str">
            <v>11_510_97_512000_17007</v>
          </cell>
          <cell r="N40">
            <v>100</v>
          </cell>
          <cell r="O40" t="str">
            <v>USC</v>
          </cell>
          <cell r="P40" t="str">
            <v>Secretary-Student Development</v>
          </cell>
        </row>
        <row r="41">
          <cell r="A41">
            <v>342280</v>
          </cell>
          <cell r="B41" t="str">
            <v>Jessica</v>
          </cell>
          <cell r="C41" t="str">
            <v>Nix</v>
          </cell>
          <cell r="D41" t="str">
            <v>FT</v>
          </cell>
          <cell r="E41">
            <v>40068</v>
          </cell>
          <cell r="F41" t="str">
            <v>WEBPUBSPFEP5</v>
          </cell>
          <cell r="G41" t="str">
            <v>W</v>
          </cell>
          <cell r="H41" t="str">
            <v>S</v>
          </cell>
          <cell r="I41">
            <v>3470666</v>
          </cell>
          <cell r="J41">
            <v>44805</v>
          </cell>
          <cell r="M41" t="str">
            <v>11_130_97_515000_11015</v>
          </cell>
          <cell r="N41">
            <v>100</v>
          </cell>
          <cell r="O41" t="str">
            <v>UIA</v>
          </cell>
          <cell r="P41" t="str">
            <v>Web/Social Media Specialist</v>
          </cell>
        </row>
        <row r="42">
          <cell r="A42">
            <v>334307</v>
          </cell>
          <cell r="B42" t="str">
            <v>Callie</v>
          </cell>
          <cell r="C42" t="str">
            <v>Radford</v>
          </cell>
          <cell r="D42" t="str">
            <v>FT</v>
          </cell>
          <cell r="E42">
            <v>40070</v>
          </cell>
          <cell r="F42" t="str">
            <v>ENROLLCORDFT</v>
          </cell>
          <cell r="G42" t="str">
            <v>W</v>
          </cell>
          <cell r="H42" t="str">
            <v>S</v>
          </cell>
          <cell r="I42">
            <v>3443135</v>
          </cell>
          <cell r="J42">
            <v>44805</v>
          </cell>
          <cell r="M42" t="str">
            <v>11_510_97_515000_17007</v>
          </cell>
          <cell r="N42">
            <v>100</v>
          </cell>
          <cell r="O42" t="str">
            <v>USC</v>
          </cell>
          <cell r="P42" t="str">
            <v>Enrollment Management Coordina</v>
          </cell>
        </row>
        <row r="43">
          <cell r="A43">
            <v>346677</v>
          </cell>
          <cell r="B43" t="str">
            <v>Robby</v>
          </cell>
          <cell r="C43" t="str">
            <v>Rivers</v>
          </cell>
          <cell r="D43" t="str">
            <v>FT</v>
          </cell>
          <cell r="E43">
            <v>40071</v>
          </cell>
          <cell r="F43" t="str">
            <v>SECURITYOFFT</v>
          </cell>
          <cell r="G43" t="str">
            <v>W</v>
          </cell>
          <cell r="H43" t="str">
            <v>S</v>
          </cell>
          <cell r="I43">
            <v>3936209</v>
          </cell>
          <cell r="J43">
            <v>44805</v>
          </cell>
          <cell r="M43" t="str">
            <v>21_610_97_517000_13060</v>
          </cell>
          <cell r="N43">
            <v>75</v>
          </cell>
          <cell r="O43" t="str">
            <v>CEL78</v>
          </cell>
          <cell r="P43" t="str">
            <v>Security Officier Full Time</v>
          </cell>
        </row>
        <row r="44">
          <cell r="A44">
            <v>346677</v>
          </cell>
          <cell r="B44" t="str">
            <v>Robby</v>
          </cell>
          <cell r="C44" t="str">
            <v>Rivers</v>
          </cell>
          <cell r="D44" t="str">
            <v>FT</v>
          </cell>
          <cell r="E44">
            <v>40071</v>
          </cell>
          <cell r="F44" t="str">
            <v>SECURITYOFFT</v>
          </cell>
          <cell r="G44" t="str">
            <v>W</v>
          </cell>
          <cell r="H44" t="str">
            <v>S</v>
          </cell>
          <cell r="I44">
            <v>3936209</v>
          </cell>
          <cell r="J44">
            <v>44805</v>
          </cell>
          <cell r="M44" t="str">
            <v>21_610_97_517000_19062</v>
          </cell>
          <cell r="N44">
            <v>25</v>
          </cell>
          <cell r="O44" t="str">
            <v>CEL78</v>
          </cell>
          <cell r="P44" t="str">
            <v>Security Officier Full Time</v>
          </cell>
        </row>
        <row r="45">
          <cell r="A45">
            <v>336493</v>
          </cell>
          <cell r="B45" t="str">
            <v>Crystal</v>
          </cell>
          <cell r="C45" t="str">
            <v>Rumfelt</v>
          </cell>
          <cell r="D45" t="str">
            <v>FT</v>
          </cell>
          <cell r="E45">
            <v>40072</v>
          </cell>
          <cell r="F45" t="str">
            <v>AAPRESFEP1</v>
          </cell>
          <cell r="G45" t="str">
            <v>W</v>
          </cell>
          <cell r="H45" t="str">
            <v>S</v>
          </cell>
          <cell r="I45">
            <v>4670104</v>
          </cell>
          <cell r="J45">
            <v>44805</v>
          </cell>
          <cell r="M45" t="str">
            <v>11_110_97_511300_11001</v>
          </cell>
          <cell r="N45">
            <v>100</v>
          </cell>
          <cell r="O45" t="str">
            <v>UPO</v>
          </cell>
          <cell r="P45" t="str">
            <v>Adm. Assistant to President/Pe</v>
          </cell>
        </row>
        <row r="46">
          <cell r="A46">
            <v>75607</v>
          </cell>
          <cell r="B46" t="str">
            <v>Donna</v>
          </cell>
          <cell r="C46" t="str">
            <v>Tipton-Rogers</v>
          </cell>
          <cell r="D46" t="str">
            <v>FT</v>
          </cell>
          <cell r="E46">
            <v>40074</v>
          </cell>
          <cell r="F46" t="str">
            <v>PRESFEE1</v>
          </cell>
          <cell r="G46" t="str">
            <v>W</v>
          </cell>
          <cell r="H46" t="str">
            <v>S</v>
          </cell>
          <cell r="I46">
            <v>15068563</v>
          </cell>
          <cell r="J46">
            <v>44805</v>
          </cell>
          <cell r="M46" t="str">
            <v>11_110_97_511100_11001</v>
          </cell>
          <cell r="N46">
            <v>100</v>
          </cell>
          <cell r="O46" t="str">
            <v>UPO</v>
          </cell>
          <cell r="P46" t="str">
            <v>President</v>
          </cell>
        </row>
        <row r="47">
          <cell r="A47">
            <v>102493</v>
          </cell>
          <cell r="B47" t="str">
            <v>Angela</v>
          </cell>
          <cell r="C47" t="str">
            <v>West</v>
          </cell>
          <cell r="D47" t="str">
            <v>FT</v>
          </cell>
          <cell r="E47">
            <v>40077</v>
          </cell>
          <cell r="F47" t="str">
            <v>CORD-HRD</v>
          </cell>
          <cell r="G47" t="str">
            <v>W</v>
          </cell>
          <cell r="H47" t="str">
            <v>S</v>
          </cell>
          <cell r="I47">
            <v>3447844</v>
          </cell>
          <cell r="J47">
            <v>44805</v>
          </cell>
          <cell r="M47" t="str">
            <v>11_311_97_515000_15049</v>
          </cell>
          <cell r="N47">
            <v>80</v>
          </cell>
          <cell r="O47" t="str">
            <v>CEA20</v>
          </cell>
          <cell r="P47" t="str">
            <v>Coordinator/Instructor Hrd</v>
          </cell>
        </row>
        <row r="48">
          <cell r="A48">
            <v>102493</v>
          </cell>
          <cell r="B48" t="str">
            <v>Angela</v>
          </cell>
          <cell r="C48" t="str">
            <v>West</v>
          </cell>
          <cell r="D48" t="str">
            <v>FT</v>
          </cell>
          <cell r="E48">
            <v>40077</v>
          </cell>
          <cell r="F48" t="str">
            <v>CORD-HRD</v>
          </cell>
          <cell r="G48" t="str">
            <v>W</v>
          </cell>
          <cell r="H48" t="str">
            <v>S</v>
          </cell>
          <cell r="I48">
            <v>3447844</v>
          </cell>
          <cell r="J48">
            <v>44805</v>
          </cell>
          <cell r="M48" t="str">
            <v>11_321_97_513000_16010</v>
          </cell>
          <cell r="N48">
            <v>20</v>
          </cell>
          <cell r="O48" t="str">
            <v>CEA20</v>
          </cell>
          <cell r="P48" t="str">
            <v>Coordinator/Instructor Hrd</v>
          </cell>
        </row>
        <row r="49">
          <cell r="A49">
            <v>175619</v>
          </cell>
          <cell r="B49" t="str">
            <v>Devin</v>
          </cell>
          <cell r="C49" t="str">
            <v>West</v>
          </cell>
          <cell r="D49" t="str">
            <v>FT</v>
          </cell>
          <cell r="E49">
            <v>40078</v>
          </cell>
          <cell r="F49" t="str">
            <v>MC-MAINT-FT</v>
          </cell>
          <cell r="G49" t="str">
            <v>W</v>
          </cell>
          <cell r="H49" t="str">
            <v>S</v>
          </cell>
          <cell r="I49">
            <v>3490119</v>
          </cell>
          <cell r="J49">
            <v>44805</v>
          </cell>
          <cell r="M49" t="str">
            <v>21_610_97_514000_13060</v>
          </cell>
          <cell r="N49">
            <v>100</v>
          </cell>
          <cell r="O49" t="str">
            <v>UMN</v>
          </cell>
          <cell r="P49" t="str">
            <v>Mc-Maintenance/Custodian</v>
          </cell>
        </row>
        <row r="50">
          <cell r="A50">
            <v>75488</v>
          </cell>
          <cell r="B50" t="str">
            <v>Rachel</v>
          </cell>
          <cell r="C50" t="str">
            <v>Whitener</v>
          </cell>
          <cell r="D50" t="str">
            <v>FT</v>
          </cell>
          <cell r="E50">
            <v>40080</v>
          </cell>
          <cell r="F50" t="str">
            <v>DIRLRCTR</v>
          </cell>
          <cell r="G50" t="str">
            <v>W</v>
          </cell>
          <cell r="H50" t="str">
            <v>S</v>
          </cell>
          <cell r="I50">
            <v>5365456</v>
          </cell>
          <cell r="J50">
            <v>44805</v>
          </cell>
          <cell r="M50" t="str">
            <v>11_410_97_511300_16001</v>
          </cell>
          <cell r="N50">
            <v>100</v>
          </cell>
          <cell r="O50" t="str">
            <v>ULRC</v>
          </cell>
          <cell r="P50" t="str">
            <v>DIR. LEARNING RESOURCES</v>
          </cell>
        </row>
        <row r="51">
          <cell r="A51">
            <v>75618</v>
          </cell>
          <cell r="B51" t="str">
            <v>Stephen</v>
          </cell>
          <cell r="C51" t="str">
            <v>Wood</v>
          </cell>
          <cell r="D51" t="str">
            <v>FT</v>
          </cell>
          <cell r="E51">
            <v>40081</v>
          </cell>
          <cell r="F51" t="str">
            <v>VPSTSEFEE8</v>
          </cell>
          <cell r="G51" t="str">
            <v>W</v>
          </cell>
          <cell r="H51" t="str">
            <v>S</v>
          </cell>
          <cell r="I51">
            <v>10871461</v>
          </cell>
          <cell r="J51">
            <v>44805</v>
          </cell>
          <cell r="M51" t="str">
            <v>11_110_97_511200_18008</v>
          </cell>
          <cell r="N51">
            <v>100</v>
          </cell>
          <cell r="O51" t="str">
            <v>USC</v>
          </cell>
          <cell r="P51" t="str">
            <v>Vice President Student Service</v>
          </cell>
        </row>
        <row r="52">
          <cell r="A52">
            <v>352897</v>
          </cell>
          <cell r="B52" t="str">
            <v>Terra</v>
          </cell>
          <cell r="C52" t="str">
            <v>Ciotta</v>
          </cell>
          <cell r="D52" t="str">
            <v>FT</v>
          </cell>
          <cell r="E52">
            <v>40086</v>
          </cell>
          <cell r="F52" t="str">
            <v>CULINARYINSTFT</v>
          </cell>
          <cell r="G52" t="str">
            <v>W</v>
          </cell>
          <cell r="H52" t="str">
            <v>S</v>
          </cell>
          <cell r="I52">
            <v>4723705</v>
          </cell>
          <cell r="J52">
            <v>44805</v>
          </cell>
          <cell r="M52" t="str">
            <v>11_220_20_513000_18038</v>
          </cell>
          <cell r="N52">
            <v>100</v>
          </cell>
          <cell r="O52" t="str">
            <v>UFS</v>
          </cell>
          <cell r="P52" t="str">
            <v>CULINARY ARTS INSTRUCTOR-FT</v>
          </cell>
        </row>
        <row r="53">
          <cell r="A53">
            <v>352896</v>
          </cell>
          <cell r="B53" t="str">
            <v>Jessica</v>
          </cell>
          <cell r="C53" t="str">
            <v>Arrowood</v>
          </cell>
          <cell r="D53" t="str">
            <v>FT</v>
          </cell>
          <cell r="E53">
            <v>40087</v>
          </cell>
          <cell r="F53" t="str">
            <v>NURSFEF21</v>
          </cell>
          <cell r="G53" t="str">
            <v>W</v>
          </cell>
          <cell r="H53" t="str">
            <v>S</v>
          </cell>
          <cell r="I53">
            <v>4984510</v>
          </cell>
          <cell r="J53">
            <v>44805</v>
          </cell>
          <cell r="M53" t="str">
            <v>11_220_20_513000_18021</v>
          </cell>
          <cell r="N53">
            <v>100</v>
          </cell>
          <cell r="O53">
            <v>4510</v>
          </cell>
          <cell r="P53" t="str">
            <v>NURSING INST FT</v>
          </cell>
        </row>
        <row r="54">
          <cell r="A54">
            <v>352896</v>
          </cell>
          <cell r="B54" t="str">
            <v>Jessica</v>
          </cell>
          <cell r="C54" t="str">
            <v>Arrowood</v>
          </cell>
          <cell r="D54" t="str">
            <v>FT</v>
          </cell>
          <cell r="E54">
            <v>40087</v>
          </cell>
          <cell r="F54" t="str">
            <v>NURSFEF21</v>
          </cell>
          <cell r="G54" t="str">
            <v>W</v>
          </cell>
          <cell r="H54" t="str">
            <v>S</v>
          </cell>
          <cell r="I54">
            <v>4984510</v>
          </cell>
          <cell r="J54">
            <v>44805</v>
          </cell>
          <cell r="M54" t="str">
            <v>21_220_20_513000_13060</v>
          </cell>
          <cell r="N54">
            <v>0</v>
          </cell>
          <cell r="O54">
            <v>4510</v>
          </cell>
          <cell r="P54" t="str">
            <v>NURSING INST FT</v>
          </cell>
        </row>
        <row r="55">
          <cell r="A55">
            <v>77363</v>
          </cell>
          <cell r="B55" t="str">
            <v>Allen</v>
          </cell>
          <cell r="C55" t="str">
            <v>Denny</v>
          </cell>
          <cell r="D55" t="str">
            <v>FT</v>
          </cell>
          <cell r="E55">
            <v>40088</v>
          </cell>
          <cell r="F55" t="str">
            <v>CRJUSTINST-FT</v>
          </cell>
          <cell r="G55" t="str">
            <v>W</v>
          </cell>
          <cell r="H55" t="str">
            <v>S</v>
          </cell>
          <cell r="I55">
            <v>5946731</v>
          </cell>
          <cell r="J55">
            <v>44805</v>
          </cell>
          <cell r="M55" t="str">
            <v>11_220_20_513000_18039</v>
          </cell>
          <cell r="N55">
            <v>100</v>
          </cell>
          <cell r="O55">
            <v>5518</v>
          </cell>
          <cell r="P55" t="str">
            <v>Criminal Justice Instructor-Ft</v>
          </cell>
        </row>
        <row r="56">
          <cell r="A56">
            <v>350440</v>
          </cell>
          <cell r="B56" t="str">
            <v>Caleb</v>
          </cell>
          <cell r="C56" t="str">
            <v>English</v>
          </cell>
          <cell r="D56" t="str">
            <v>FT</v>
          </cell>
          <cell r="E56">
            <v>40089</v>
          </cell>
          <cell r="F56" t="str">
            <v>SSUPINFEF42</v>
          </cell>
          <cell r="G56" t="str">
            <v>W</v>
          </cell>
          <cell r="H56" t="str">
            <v>S</v>
          </cell>
          <cell r="I56">
            <v>4783399</v>
          </cell>
          <cell r="J56">
            <v>44805</v>
          </cell>
          <cell r="M56" t="str">
            <v>11_220_97_513000_18012</v>
          </cell>
          <cell r="N56">
            <v>100</v>
          </cell>
          <cell r="O56" t="str">
            <v>USS</v>
          </cell>
          <cell r="P56" t="str">
            <v>STU SPT CTR FT INST</v>
          </cell>
        </row>
        <row r="57">
          <cell r="A57">
            <v>329450</v>
          </cell>
          <cell r="B57" t="str">
            <v>Greta</v>
          </cell>
          <cell r="C57" t="str">
            <v>Farmer</v>
          </cell>
          <cell r="D57" t="str">
            <v>FT</v>
          </cell>
          <cell r="E57">
            <v>40090</v>
          </cell>
          <cell r="F57" t="str">
            <v>MEDASTINFEF20</v>
          </cell>
          <cell r="G57" t="str">
            <v>W</v>
          </cell>
          <cell r="H57" t="str">
            <v>S</v>
          </cell>
          <cell r="I57">
            <v>5071132</v>
          </cell>
          <cell r="J57">
            <v>44805</v>
          </cell>
          <cell r="M57" t="str">
            <v>11_220_20_513000_18020</v>
          </cell>
          <cell r="N57">
            <v>100</v>
          </cell>
          <cell r="O57">
            <v>4540</v>
          </cell>
          <cell r="P57" t="str">
            <v>MED ASST INST FT</v>
          </cell>
        </row>
        <row r="58">
          <cell r="A58">
            <v>329450</v>
          </cell>
          <cell r="B58" t="str">
            <v>Greta</v>
          </cell>
          <cell r="C58" t="str">
            <v>Farmer</v>
          </cell>
          <cell r="D58" t="str">
            <v>FT</v>
          </cell>
          <cell r="E58">
            <v>40090</v>
          </cell>
          <cell r="F58" t="str">
            <v>MEDASTINFEF20</v>
          </cell>
          <cell r="G58" t="str">
            <v>W</v>
          </cell>
          <cell r="H58" t="str">
            <v>S</v>
          </cell>
          <cell r="I58">
            <v>5071132</v>
          </cell>
          <cell r="J58">
            <v>44805</v>
          </cell>
          <cell r="M58" t="str">
            <v>21_220_20_513000_13060</v>
          </cell>
          <cell r="N58">
            <v>0</v>
          </cell>
          <cell r="O58">
            <v>4540</v>
          </cell>
          <cell r="P58" t="str">
            <v>MED ASST INST FT</v>
          </cell>
        </row>
        <row r="59">
          <cell r="A59">
            <v>78025</v>
          </cell>
          <cell r="B59" t="str">
            <v>Arlinda</v>
          </cell>
          <cell r="C59" t="str">
            <v>Gentry-Lechelt</v>
          </cell>
          <cell r="D59" t="str">
            <v>FT</v>
          </cell>
          <cell r="E59">
            <v>40091</v>
          </cell>
          <cell r="F59" t="str">
            <v>COLLFTEF12</v>
          </cell>
          <cell r="G59" t="str">
            <v>W</v>
          </cell>
          <cell r="H59" t="str">
            <v>S</v>
          </cell>
          <cell r="I59">
            <v>5418749</v>
          </cell>
          <cell r="J59">
            <v>44805</v>
          </cell>
          <cell r="M59" t="str">
            <v>11_220_97_513000_18012</v>
          </cell>
          <cell r="N59">
            <v>100</v>
          </cell>
          <cell r="O59">
            <v>1030</v>
          </cell>
          <cell r="P59" t="str">
            <v>College FT Instructor</v>
          </cell>
        </row>
        <row r="60">
          <cell r="A60">
            <v>342636</v>
          </cell>
          <cell r="B60" t="str">
            <v>Connie</v>
          </cell>
          <cell r="C60" t="str">
            <v>Gibson</v>
          </cell>
          <cell r="D60" t="str">
            <v>FT</v>
          </cell>
          <cell r="E60">
            <v>40092</v>
          </cell>
          <cell r="F60" t="str">
            <v>ACCTFEF14</v>
          </cell>
          <cell r="G60" t="str">
            <v>W</v>
          </cell>
          <cell r="H60" t="str">
            <v>S</v>
          </cell>
          <cell r="I60">
            <v>4921541</v>
          </cell>
          <cell r="J60">
            <v>44805</v>
          </cell>
          <cell r="M60" t="str">
            <v>11_220_20_513000_18014</v>
          </cell>
          <cell r="N60">
            <v>100</v>
          </cell>
          <cell r="O60">
            <v>2510</v>
          </cell>
          <cell r="P60" t="str">
            <v>Accounting Instructor FT</v>
          </cell>
        </row>
        <row r="61">
          <cell r="A61">
            <v>230768</v>
          </cell>
          <cell r="B61" t="str">
            <v>Tiffany</v>
          </cell>
          <cell r="C61" t="str">
            <v>Goebel</v>
          </cell>
          <cell r="D61" t="str">
            <v>FT</v>
          </cell>
          <cell r="E61">
            <v>40093</v>
          </cell>
          <cell r="F61" t="str">
            <v>SSUPINFEF42</v>
          </cell>
          <cell r="G61" t="str">
            <v>W</v>
          </cell>
          <cell r="H61" t="str">
            <v>S</v>
          </cell>
          <cell r="I61">
            <v>4908404</v>
          </cell>
          <cell r="J61">
            <v>44805</v>
          </cell>
          <cell r="M61" t="str">
            <v>11_220_97_513000_18012</v>
          </cell>
          <cell r="N61">
            <v>100</v>
          </cell>
          <cell r="O61" t="str">
            <v>USS</v>
          </cell>
          <cell r="P61" t="str">
            <v>STU SPT CTR FT INST</v>
          </cell>
        </row>
        <row r="62">
          <cell r="A62">
            <v>354360</v>
          </cell>
          <cell r="B62" t="str">
            <v>Michele</v>
          </cell>
          <cell r="C62" t="str">
            <v>Hawes</v>
          </cell>
          <cell r="D62" t="str">
            <v>FT</v>
          </cell>
          <cell r="E62">
            <v>40094</v>
          </cell>
          <cell r="F62" t="str">
            <v>HISTORYINST-FT</v>
          </cell>
          <cell r="G62" t="str">
            <v>W</v>
          </cell>
          <cell r="H62" t="str">
            <v>S</v>
          </cell>
          <cell r="I62">
            <v>4766730</v>
          </cell>
          <cell r="J62">
            <v>44805</v>
          </cell>
          <cell r="M62" t="str">
            <v>11_220_97_513000_18012</v>
          </cell>
          <cell r="N62">
            <v>100</v>
          </cell>
          <cell r="O62" t="str">
            <v>DHIS</v>
          </cell>
          <cell r="P62" t="str">
            <v>Historyinst-Ft</v>
          </cell>
        </row>
        <row r="63">
          <cell r="A63">
            <v>76890</v>
          </cell>
          <cell r="B63" t="str">
            <v>Raymond</v>
          </cell>
          <cell r="C63" t="str">
            <v>Hicks</v>
          </cell>
          <cell r="D63" t="str">
            <v>FT</v>
          </cell>
          <cell r="E63">
            <v>40095</v>
          </cell>
          <cell r="F63" t="str">
            <v>INSYTINFT</v>
          </cell>
          <cell r="G63" t="str">
            <v>W</v>
          </cell>
          <cell r="H63" t="str">
            <v>S</v>
          </cell>
          <cell r="I63">
            <v>5969241</v>
          </cell>
          <cell r="J63">
            <v>44805</v>
          </cell>
          <cell r="M63" t="str">
            <v>11_220_20_513000_18016</v>
          </cell>
          <cell r="N63">
            <v>95</v>
          </cell>
          <cell r="O63">
            <v>2526</v>
          </cell>
          <cell r="P63" t="str">
            <v>Info Sys Tech Inst Ft</v>
          </cell>
        </row>
        <row r="64">
          <cell r="A64">
            <v>76890</v>
          </cell>
          <cell r="B64" t="str">
            <v>Raymond</v>
          </cell>
          <cell r="C64" t="str">
            <v>Hicks</v>
          </cell>
          <cell r="D64" t="str">
            <v>FT</v>
          </cell>
          <cell r="E64">
            <v>40095</v>
          </cell>
          <cell r="F64" t="str">
            <v>INSYTINFT</v>
          </cell>
          <cell r="G64" t="str">
            <v>W</v>
          </cell>
          <cell r="H64" t="str">
            <v>S</v>
          </cell>
          <cell r="I64">
            <v>5969241</v>
          </cell>
          <cell r="J64">
            <v>44805</v>
          </cell>
          <cell r="M64" t="str">
            <v>11_220_20_513000_19016</v>
          </cell>
          <cell r="N64">
            <v>5</v>
          </cell>
          <cell r="O64">
            <v>2526</v>
          </cell>
          <cell r="P64" t="str">
            <v>Info Sys Tech Inst Ft</v>
          </cell>
        </row>
        <row r="65">
          <cell r="A65">
            <v>331709</v>
          </cell>
          <cell r="B65" t="str">
            <v>Connie</v>
          </cell>
          <cell r="C65" t="str">
            <v>Hodgins</v>
          </cell>
          <cell r="D65" t="str">
            <v>FT</v>
          </cell>
          <cell r="E65">
            <v>40097</v>
          </cell>
          <cell r="F65" t="str">
            <v>ESTHETICS-FT</v>
          </cell>
          <cell r="G65" t="str">
            <v>W</v>
          </cell>
          <cell r="H65" t="str">
            <v>S</v>
          </cell>
          <cell r="I65">
            <v>4243500</v>
          </cell>
          <cell r="J65">
            <v>44805</v>
          </cell>
          <cell r="M65" t="str">
            <v>11_220_20_513000_18028</v>
          </cell>
          <cell r="N65">
            <v>100</v>
          </cell>
          <cell r="O65">
            <v>5523</v>
          </cell>
          <cell r="P65" t="str">
            <v>Esthetics Ft Instructor</v>
          </cell>
        </row>
        <row r="66">
          <cell r="A66">
            <v>76989</v>
          </cell>
          <cell r="B66" t="str">
            <v>Kimberly</v>
          </cell>
          <cell r="C66" t="str">
            <v>Holloway</v>
          </cell>
          <cell r="D66" t="str">
            <v>FT</v>
          </cell>
          <cell r="E66">
            <v>40098</v>
          </cell>
          <cell r="F66" t="str">
            <v>OSTINFEF18</v>
          </cell>
          <cell r="G66" t="str">
            <v>W</v>
          </cell>
          <cell r="H66" t="str">
            <v>S</v>
          </cell>
          <cell r="I66">
            <v>4691183</v>
          </cell>
          <cell r="J66">
            <v>44805</v>
          </cell>
          <cell r="M66" t="str">
            <v>11_220_20_513000_18018</v>
          </cell>
          <cell r="N66">
            <v>100</v>
          </cell>
          <cell r="O66">
            <v>2536</v>
          </cell>
          <cell r="P66" t="str">
            <v>OFFICE SYS TECH INSTRUCTOR FT</v>
          </cell>
        </row>
        <row r="67">
          <cell r="A67">
            <v>76989</v>
          </cell>
          <cell r="B67" t="str">
            <v>Kimberly</v>
          </cell>
          <cell r="C67" t="str">
            <v>Holloway</v>
          </cell>
          <cell r="D67" t="str">
            <v>FT</v>
          </cell>
          <cell r="E67">
            <v>40098</v>
          </cell>
          <cell r="F67" t="str">
            <v>OSTINFEF18</v>
          </cell>
          <cell r="G67" t="str">
            <v>W</v>
          </cell>
          <cell r="H67" t="str">
            <v>S</v>
          </cell>
          <cell r="I67">
            <v>4691183</v>
          </cell>
          <cell r="J67">
            <v>44805</v>
          </cell>
          <cell r="M67" t="str">
            <v>21_220_20_513000_19062</v>
          </cell>
          <cell r="N67">
            <v>0</v>
          </cell>
          <cell r="O67">
            <v>2536</v>
          </cell>
          <cell r="P67" t="str">
            <v>OFFICE SYS TECH INSTRUCTOR FT</v>
          </cell>
        </row>
        <row r="68">
          <cell r="A68">
            <v>245500</v>
          </cell>
          <cell r="B68" t="str">
            <v>David</v>
          </cell>
          <cell r="C68" t="str">
            <v>Hughes</v>
          </cell>
          <cell r="D68" t="str">
            <v>FT</v>
          </cell>
          <cell r="E68">
            <v>40099</v>
          </cell>
          <cell r="F68" t="str">
            <v>ELECINFEF31</v>
          </cell>
          <cell r="G68" t="str">
            <v>W</v>
          </cell>
          <cell r="H68" t="str">
            <v>S</v>
          </cell>
          <cell r="I68">
            <v>4291594</v>
          </cell>
          <cell r="J68">
            <v>44805</v>
          </cell>
          <cell r="M68" t="str">
            <v>11_220_20_513000_18031</v>
          </cell>
          <cell r="N68">
            <v>100</v>
          </cell>
          <cell r="O68">
            <v>3522</v>
          </cell>
          <cell r="P68" t="str">
            <v>Electrical Instructor FT</v>
          </cell>
        </row>
        <row r="69">
          <cell r="A69">
            <v>289631</v>
          </cell>
          <cell r="B69" t="str">
            <v>Avery</v>
          </cell>
          <cell r="C69" t="str">
            <v>Hurlburt</v>
          </cell>
          <cell r="D69" t="str">
            <v>FT</v>
          </cell>
          <cell r="E69">
            <v>40101</v>
          </cell>
          <cell r="F69" t="str">
            <v>COLLFTEF12</v>
          </cell>
          <cell r="G69" t="str">
            <v>W</v>
          </cell>
          <cell r="H69" t="str">
            <v>S</v>
          </cell>
          <cell r="I69">
            <v>5098107</v>
          </cell>
          <cell r="J69">
            <v>44805</v>
          </cell>
          <cell r="M69" t="str">
            <v>11_220_97_513000_18012</v>
          </cell>
          <cell r="N69">
            <v>100</v>
          </cell>
          <cell r="O69">
            <v>1030</v>
          </cell>
          <cell r="P69" t="str">
            <v>College FT Instructor</v>
          </cell>
        </row>
        <row r="70">
          <cell r="A70">
            <v>340211</v>
          </cell>
          <cell r="B70" t="str">
            <v>James</v>
          </cell>
          <cell r="C70" t="str">
            <v>Jenkins</v>
          </cell>
          <cell r="D70" t="str">
            <v>FT</v>
          </cell>
          <cell r="E70">
            <v>40103</v>
          </cell>
          <cell r="F70" t="str">
            <v>AGRIINST</v>
          </cell>
          <cell r="G70" t="str">
            <v>W</v>
          </cell>
          <cell r="H70" t="str">
            <v>S</v>
          </cell>
          <cell r="I70">
            <v>4546087</v>
          </cell>
          <cell r="J70">
            <v>44805</v>
          </cell>
          <cell r="M70" t="str">
            <v>11_220_20_513000_18033</v>
          </cell>
          <cell r="N70">
            <v>100</v>
          </cell>
          <cell r="O70" t="str">
            <v>CEC30</v>
          </cell>
          <cell r="P70" t="str">
            <v>Agriculture Instructor/Support</v>
          </cell>
        </row>
        <row r="71">
          <cell r="A71">
            <v>77620</v>
          </cell>
          <cell r="B71" t="str">
            <v>Amy</v>
          </cell>
          <cell r="C71" t="str">
            <v>Johnson</v>
          </cell>
          <cell r="D71" t="str">
            <v>FT</v>
          </cell>
          <cell r="E71">
            <v>40104</v>
          </cell>
          <cell r="F71" t="str">
            <v>HISTINFEF12</v>
          </cell>
          <cell r="G71" t="str">
            <v>W</v>
          </cell>
          <cell r="H71" t="str">
            <v>S</v>
          </cell>
          <cell r="I71">
            <v>4908452</v>
          </cell>
          <cell r="J71">
            <v>44805</v>
          </cell>
          <cell r="M71" t="str">
            <v>11_220_97_513000_18012</v>
          </cell>
          <cell r="N71">
            <v>100</v>
          </cell>
          <cell r="O71" t="str">
            <v>DHIS</v>
          </cell>
          <cell r="P71" t="str">
            <v>HISTORY SOC SCI INST FT</v>
          </cell>
        </row>
        <row r="72">
          <cell r="A72">
            <v>77620</v>
          </cell>
          <cell r="B72" t="str">
            <v>Amy</v>
          </cell>
          <cell r="C72" t="str">
            <v>Johnson</v>
          </cell>
          <cell r="D72" t="str">
            <v>FT</v>
          </cell>
          <cell r="E72">
            <v>40104</v>
          </cell>
          <cell r="F72" t="str">
            <v>HISTINFEF12</v>
          </cell>
          <cell r="G72" t="str">
            <v>W</v>
          </cell>
          <cell r="H72" t="str">
            <v>S</v>
          </cell>
          <cell r="I72">
            <v>4908452</v>
          </cell>
          <cell r="J72">
            <v>44805</v>
          </cell>
          <cell r="M72" t="str">
            <v>21_220_97_513000_13060</v>
          </cell>
          <cell r="N72">
            <v>0</v>
          </cell>
          <cell r="O72" t="str">
            <v>DHIS</v>
          </cell>
          <cell r="P72" t="str">
            <v>HISTORY SOC SCI INST FT</v>
          </cell>
        </row>
        <row r="73">
          <cell r="A73">
            <v>77739</v>
          </cell>
          <cell r="B73" t="str">
            <v>Norman</v>
          </cell>
          <cell r="C73" t="str">
            <v>Kaylor</v>
          </cell>
          <cell r="D73" t="str">
            <v>FT</v>
          </cell>
          <cell r="E73">
            <v>40105</v>
          </cell>
          <cell r="F73" t="str">
            <v>ARTINFT12</v>
          </cell>
          <cell r="G73" t="str">
            <v>W</v>
          </cell>
          <cell r="H73" t="str">
            <v>S</v>
          </cell>
          <cell r="I73">
            <v>4908452</v>
          </cell>
          <cell r="J73">
            <v>44805</v>
          </cell>
          <cell r="M73" t="str">
            <v>11_220_97_513000_18012</v>
          </cell>
          <cell r="N73">
            <v>70</v>
          </cell>
          <cell r="O73" t="str">
            <v>DART</v>
          </cell>
          <cell r="P73" t="str">
            <v>Art Instructor Ft</v>
          </cell>
        </row>
        <row r="74">
          <cell r="A74">
            <v>77739</v>
          </cell>
          <cell r="B74" t="str">
            <v>Norman</v>
          </cell>
          <cell r="C74" t="str">
            <v>Kaylor</v>
          </cell>
          <cell r="D74" t="str">
            <v>FT</v>
          </cell>
          <cell r="E74">
            <v>40105</v>
          </cell>
          <cell r="F74" t="str">
            <v>ARTINFT12</v>
          </cell>
          <cell r="G74" t="str">
            <v>W</v>
          </cell>
          <cell r="H74" t="str">
            <v>S</v>
          </cell>
          <cell r="I74">
            <v>4908452</v>
          </cell>
          <cell r="J74">
            <v>44805</v>
          </cell>
          <cell r="M74" t="str">
            <v>11_220_97_513000_19012</v>
          </cell>
          <cell r="N74">
            <v>30</v>
          </cell>
          <cell r="O74" t="str">
            <v>DART</v>
          </cell>
          <cell r="P74" t="str">
            <v>Art Instructor Ft</v>
          </cell>
        </row>
        <row r="75">
          <cell r="A75">
            <v>334801</v>
          </cell>
          <cell r="B75" t="str">
            <v>Misty</v>
          </cell>
          <cell r="C75" t="str">
            <v>Kelischek</v>
          </cell>
          <cell r="D75" t="str">
            <v>FT</v>
          </cell>
          <cell r="E75">
            <v>40106</v>
          </cell>
          <cell r="F75" t="str">
            <v>SPACORDFT32</v>
          </cell>
          <cell r="G75" t="str">
            <v>W</v>
          </cell>
          <cell r="H75" t="str">
            <v>S</v>
          </cell>
          <cell r="I75">
            <v>4778393</v>
          </cell>
          <cell r="J75">
            <v>44805</v>
          </cell>
          <cell r="M75" t="str">
            <v>11_220_20_513000_18029</v>
          </cell>
          <cell r="N75">
            <v>100</v>
          </cell>
          <cell r="O75">
            <v>5514</v>
          </cell>
          <cell r="P75" t="str">
            <v>Spa Therapies Coordinator/Inst</v>
          </cell>
        </row>
        <row r="76">
          <cell r="A76">
            <v>76881</v>
          </cell>
          <cell r="B76" t="str">
            <v>Keith</v>
          </cell>
          <cell r="C76" t="str">
            <v>Marcus</v>
          </cell>
          <cell r="D76" t="str">
            <v>FT</v>
          </cell>
          <cell r="E76">
            <v>40107</v>
          </cell>
          <cell r="F76" t="str">
            <v>AUTOINFEF13</v>
          </cell>
          <cell r="G76" t="str">
            <v>W</v>
          </cell>
          <cell r="H76" t="str">
            <v>S</v>
          </cell>
          <cell r="I76">
            <v>5664060</v>
          </cell>
          <cell r="J76">
            <v>44805</v>
          </cell>
          <cell r="M76" t="str">
            <v>11_220_20_513000_18013</v>
          </cell>
          <cell r="N76">
            <v>100</v>
          </cell>
          <cell r="O76">
            <v>6016</v>
          </cell>
          <cell r="P76" t="str">
            <v>Auto Technology Instruct FT</v>
          </cell>
        </row>
        <row r="77">
          <cell r="A77">
            <v>76881</v>
          </cell>
          <cell r="B77" t="str">
            <v>Keith</v>
          </cell>
          <cell r="C77" t="str">
            <v>Marcus</v>
          </cell>
          <cell r="D77" t="str">
            <v>FT</v>
          </cell>
          <cell r="E77">
            <v>40107</v>
          </cell>
          <cell r="F77" t="str">
            <v>AUTOINFEF13</v>
          </cell>
          <cell r="G77" t="str">
            <v>W</v>
          </cell>
          <cell r="H77" t="str">
            <v>S</v>
          </cell>
          <cell r="I77">
            <v>5664060</v>
          </cell>
          <cell r="J77">
            <v>44805</v>
          </cell>
          <cell r="M77" t="str">
            <v>21_220_20_513000_13060</v>
          </cell>
          <cell r="N77">
            <v>0</v>
          </cell>
          <cell r="O77">
            <v>6016</v>
          </cell>
          <cell r="P77" t="str">
            <v>Auto Technology Instruct FT</v>
          </cell>
        </row>
        <row r="78">
          <cell r="A78">
            <v>342331</v>
          </cell>
          <cell r="B78" t="str">
            <v>Amber</v>
          </cell>
          <cell r="C78" t="str">
            <v>McDonald</v>
          </cell>
          <cell r="D78" t="str">
            <v>FT</v>
          </cell>
          <cell r="E78">
            <v>40109</v>
          </cell>
          <cell r="F78" t="str">
            <v>NURSFEF21</v>
          </cell>
          <cell r="G78" t="str">
            <v>W</v>
          </cell>
          <cell r="H78" t="str">
            <v>S</v>
          </cell>
          <cell r="I78">
            <v>5087108</v>
          </cell>
          <cell r="J78">
            <v>44805</v>
          </cell>
          <cell r="M78" t="str">
            <v>11_220_20_513000_18021</v>
          </cell>
          <cell r="N78">
            <v>100</v>
          </cell>
          <cell r="O78">
            <v>4510</v>
          </cell>
          <cell r="P78" t="str">
            <v>NURSING INST FT</v>
          </cell>
        </row>
        <row r="79">
          <cell r="A79">
            <v>342331</v>
          </cell>
          <cell r="B79" t="str">
            <v>Amber</v>
          </cell>
          <cell r="C79" t="str">
            <v>McDonald</v>
          </cell>
          <cell r="D79" t="str">
            <v>FT</v>
          </cell>
          <cell r="E79">
            <v>40109</v>
          </cell>
          <cell r="F79" t="str">
            <v>NURSFEF21</v>
          </cell>
          <cell r="G79" t="str">
            <v>W</v>
          </cell>
          <cell r="H79" t="str">
            <v>S</v>
          </cell>
          <cell r="I79">
            <v>5087108</v>
          </cell>
          <cell r="J79">
            <v>44805</v>
          </cell>
          <cell r="M79" t="str">
            <v>21_220_20_513000_13060</v>
          </cell>
          <cell r="N79">
            <v>0</v>
          </cell>
          <cell r="O79">
            <v>4510</v>
          </cell>
          <cell r="P79" t="str">
            <v>NURSING INST FT</v>
          </cell>
        </row>
        <row r="80">
          <cell r="A80">
            <v>76915</v>
          </cell>
          <cell r="B80" t="str">
            <v>Rose</v>
          </cell>
          <cell r="C80" t="str">
            <v>Moberly</v>
          </cell>
          <cell r="D80" t="str">
            <v>FT</v>
          </cell>
          <cell r="E80">
            <v>40111</v>
          </cell>
          <cell r="F80" t="str">
            <v>HUMASERVFTIN</v>
          </cell>
          <cell r="G80" t="str">
            <v>W</v>
          </cell>
          <cell r="H80" t="str">
            <v>S</v>
          </cell>
          <cell r="I80">
            <v>4908452</v>
          </cell>
          <cell r="J80">
            <v>44805</v>
          </cell>
          <cell r="M80" t="str">
            <v>11_220_20_513000_18043</v>
          </cell>
          <cell r="N80">
            <v>80</v>
          </cell>
          <cell r="O80" t="str">
            <v>4538F</v>
          </cell>
          <cell r="P80" t="str">
            <v>FT HUMAN SERVICES INST</v>
          </cell>
        </row>
        <row r="81">
          <cell r="A81">
            <v>76915</v>
          </cell>
          <cell r="B81" t="str">
            <v>Rose</v>
          </cell>
          <cell r="C81" t="str">
            <v>Moberly</v>
          </cell>
          <cell r="D81" t="str">
            <v>FT</v>
          </cell>
          <cell r="E81">
            <v>40111</v>
          </cell>
          <cell r="F81" t="str">
            <v>HUMASERVFTIN</v>
          </cell>
          <cell r="G81" t="str">
            <v>W</v>
          </cell>
          <cell r="H81" t="str">
            <v>S</v>
          </cell>
          <cell r="I81">
            <v>4908452</v>
          </cell>
          <cell r="J81">
            <v>44805</v>
          </cell>
          <cell r="M81" t="str">
            <v>11_220_20_513000_19043</v>
          </cell>
          <cell r="N81">
            <v>20</v>
          </cell>
          <cell r="O81" t="str">
            <v>4538F</v>
          </cell>
          <cell r="P81" t="str">
            <v>FT HUMAN SERVICES INST</v>
          </cell>
        </row>
        <row r="82">
          <cell r="A82">
            <v>318133</v>
          </cell>
          <cell r="B82" t="str">
            <v>Sandra</v>
          </cell>
          <cell r="C82" t="str">
            <v>Page</v>
          </cell>
          <cell r="D82" t="str">
            <v>FT</v>
          </cell>
          <cell r="E82">
            <v>40112</v>
          </cell>
          <cell r="F82" t="str">
            <v>CDLINST-FT</v>
          </cell>
          <cell r="G82" t="str">
            <v>W</v>
          </cell>
          <cell r="H82" t="str">
            <v>S</v>
          </cell>
          <cell r="I82">
            <v>4545641</v>
          </cell>
          <cell r="J82">
            <v>44805</v>
          </cell>
          <cell r="M82" t="str">
            <v>11_310_97_513000_15095</v>
          </cell>
          <cell r="N82">
            <v>100</v>
          </cell>
          <cell r="O82" t="str">
            <v>UCE</v>
          </cell>
          <cell r="P82" t="str">
            <v>Cdl Instructor Ft</v>
          </cell>
        </row>
        <row r="83">
          <cell r="A83">
            <v>76974</v>
          </cell>
          <cell r="B83" t="str">
            <v>Roberta</v>
          </cell>
          <cell r="C83" t="str">
            <v>Panter</v>
          </cell>
          <cell r="D83" t="str">
            <v>FT</v>
          </cell>
          <cell r="E83">
            <v>40113</v>
          </cell>
          <cell r="F83" t="str">
            <v>COSFTF29NIGHT</v>
          </cell>
          <cell r="G83" t="str">
            <v>W</v>
          </cell>
          <cell r="H83" t="str">
            <v>S</v>
          </cell>
          <cell r="I83">
            <v>6000579</v>
          </cell>
          <cell r="J83">
            <v>44805</v>
          </cell>
          <cell r="M83" t="str">
            <v>11_220_20_513000_18029</v>
          </cell>
          <cell r="N83">
            <v>100</v>
          </cell>
          <cell r="O83">
            <v>5514</v>
          </cell>
          <cell r="P83" t="str">
            <v>Cosmetology FT Instructor-Nigh</v>
          </cell>
        </row>
        <row r="84">
          <cell r="A84">
            <v>330667</v>
          </cell>
          <cell r="B84" t="str">
            <v>Jason</v>
          </cell>
          <cell r="C84" t="str">
            <v>Penley</v>
          </cell>
          <cell r="D84" t="str">
            <v>FT</v>
          </cell>
          <cell r="E84">
            <v>40114</v>
          </cell>
          <cell r="F84" t="str">
            <v>WELDINFEF36</v>
          </cell>
          <cell r="G84" t="str">
            <v>W</v>
          </cell>
          <cell r="H84" t="str">
            <v>S</v>
          </cell>
          <cell r="I84">
            <v>5215201</v>
          </cell>
          <cell r="J84">
            <v>44805</v>
          </cell>
          <cell r="M84" t="str">
            <v>11_220_20_513000_18036</v>
          </cell>
          <cell r="N84">
            <v>100</v>
          </cell>
          <cell r="O84">
            <v>5042</v>
          </cell>
          <cell r="P84" t="str">
            <v>WELDING FT INST</v>
          </cell>
        </row>
        <row r="85">
          <cell r="A85">
            <v>76864</v>
          </cell>
          <cell r="B85" t="str">
            <v>Kathy</v>
          </cell>
          <cell r="C85" t="str">
            <v>Rathbone</v>
          </cell>
          <cell r="D85" t="str">
            <v>FT</v>
          </cell>
          <cell r="E85">
            <v>40115</v>
          </cell>
          <cell r="F85" t="str">
            <v>BUSINFEF15</v>
          </cell>
          <cell r="G85" t="str">
            <v>W</v>
          </cell>
          <cell r="H85" t="str">
            <v>S</v>
          </cell>
          <cell r="I85">
            <v>6763766</v>
          </cell>
          <cell r="J85">
            <v>44805</v>
          </cell>
          <cell r="M85" t="str">
            <v>11_220_20_513000_18015</v>
          </cell>
          <cell r="N85">
            <v>100</v>
          </cell>
          <cell r="O85">
            <v>2512</v>
          </cell>
          <cell r="P85" t="str">
            <v>Bus Adm FT Instructor</v>
          </cell>
        </row>
        <row r="86">
          <cell r="A86">
            <v>76864</v>
          </cell>
          <cell r="B86" t="str">
            <v>Kathy</v>
          </cell>
          <cell r="C86" t="str">
            <v>Rathbone</v>
          </cell>
          <cell r="D86" t="str">
            <v>FT</v>
          </cell>
          <cell r="E86">
            <v>40115</v>
          </cell>
          <cell r="F86" t="str">
            <v>BUSINFEF15</v>
          </cell>
          <cell r="G86" t="str">
            <v>W</v>
          </cell>
          <cell r="H86" t="str">
            <v>S</v>
          </cell>
          <cell r="I86">
            <v>6763766</v>
          </cell>
          <cell r="J86">
            <v>44805</v>
          </cell>
          <cell r="M86" t="str">
            <v>21_220_20_513000_19062</v>
          </cell>
          <cell r="N86">
            <v>0</v>
          </cell>
          <cell r="O86">
            <v>2512</v>
          </cell>
          <cell r="P86" t="str">
            <v>Bus Adm FT Instructor</v>
          </cell>
        </row>
        <row r="87">
          <cell r="A87">
            <v>76891</v>
          </cell>
          <cell r="B87" t="str">
            <v>Lee</v>
          </cell>
          <cell r="C87" t="str">
            <v>Reynolds</v>
          </cell>
          <cell r="D87" t="str">
            <v>FT</v>
          </cell>
          <cell r="E87">
            <v>40116</v>
          </cell>
          <cell r="F87" t="str">
            <v>ENGINFEF12</v>
          </cell>
          <cell r="G87" t="str">
            <v>W</v>
          </cell>
          <cell r="H87" t="str">
            <v>S</v>
          </cell>
          <cell r="I87">
            <v>6413993</v>
          </cell>
          <cell r="J87">
            <v>44805</v>
          </cell>
          <cell r="M87" t="str">
            <v>11_220_97_513000_18012</v>
          </cell>
          <cell r="N87">
            <v>100</v>
          </cell>
          <cell r="O87" t="str">
            <v>DENG</v>
          </cell>
          <cell r="P87" t="str">
            <v>ENGLISH INSTR FT</v>
          </cell>
        </row>
        <row r="88">
          <cell r="A88">
            <v>76891</v>
          </cell>
          <cell r="B88" t="str">
            <v>Lee</v>
          </cell>
          <cell r="C88" t="str">
            <v>Reynolds</v>
          </cell>
          <cell r="D88" t="str">
            <v>FT</v>
          </cell>
          <cell r="E88">
            <v>40116</v>
          </cell>
          <cell r="F88" t="str">
            <v>ENGINFEF12</v>
          </cell>
          <cell r="G88" t="str">
            <v>W</v>
          </cell>
          <cell r="H88" t="str">
            <v>S</v>
          </cell>
          <cell r="I88">
            <v>6413993</v>
          </cell>
          <cell r="J88">
            <v>44805</v>
          </cell>
          <cell r="M88" t="str">
            <v>21_220_97_513000_13060</v>
          </cell>
          <cell r="N88">
            <v>0</v>
          </cell>
          <cell r="O88" t="str">
            <v>DENG</v>
          </cell>
          <cell r="P88" t="str">
            <v>ENGLISH INSTR FT</v>
          </cell>
        </row>
        <row r="89">
          <cell r="A89">
            <v>76977</v>
          </cell>
          <cell r="B89" t="str">
            <v>Norman</v>
          </cell>
          <cell r="C89" t="str">
            <v>Roberts</v>
          </cell>
          <cell r="D89" t="str">
            <v>FT</v>
          </cell>
          <cell r="E89">
            <v>40117</v>
          </cell>
          <cell r="F89" t="str">
            <v>AUTOINFEF13</v>
          </cell>
          <cell r="G89" t="str">
            <v>W</v>
          </cell>
          <cell r="H89" t="str">
            <v>S</v>
          </cell>
          <cell r="I89">
            <v>4296182</v>
          </cell>
          <cell r="J89">
            <v>44805</v>
          </cell>
          <cell r="M89" t="str">
            <v>11_220_20_513000_18013</v>
          </cell>
          <cell r="N89">
            <v>100</v>
          </cell>
          <cell r="O89">
            <v>6016</v>
          </cell>
          <cell r="P89" t="str">
            <v>Auto Technology Instruct FT</v>
          </cell>
        </row>
        <row r="90">
          <cell r="A90">
            <v>76977</v>
          </cell>
          <cell r="B90" t="str">
            <v>Norman</v>
          </cell>
          <cell r="C90" t="str">
            <v>Roberts</v>
          </cell>
          <cell r="D90" t="str">
            <v>FT</v>
          </cell>
          <cell r="E90">
            <v>40117</v>
          </cell>
          <cell r="F90" t="str">
            <v>AUTOINFEF13</v>
          </cell>
          <cell r="G90" t="str">
            <v>W</v>
          </cell>
          <cell r="H90" t="str">
            <v>S</v>
          </cell>
          <cell r="I90">
            <v>4296182</v>
          </cell>
          <cell r="J90">
            <v>44805</v>
          </cell>
          <cell r="M90" t="str">
            <v>21_220_20_513000_13060</v>
          </cell>
          <cell r="N90">
            <v>0</v>
          </cell>
          <cell r="O90">
            <v>6016</v>
          </cell>
          <cell r="P90" t="str">
            <v>Auto Technology Instruct FT</v>
          </cell>
        </row>
        <row r="91">
          <cell r="A91">
            <v>342959</v>
          </cell>
          <cell r="B91" t="str">
            <v>Elizabeth</v>
          </cell>
          <cell r="C91" t="str">
            <v>Rourk</v>
          </cell>
          <cell r="D91" t="str">
            <v>FT</v>
          </cell>
          <cell r="E91">
            <v>40118</v>
          </cell>
          <cell r="F91" t="str">
            <v>NURSFEF21</v>
          </cell>
          <cell r="G91" t="str">
            <v>W</v>
          </cell>
          <cell r="H91" t="str">
            <v>S</v>
          </cell>
          <cell r="I91">
            <v>5179900</v>
          </cell>
          <cell r="J91">
            <v>44805</v>
          </cell>
          <cell r="M91" t="str">
            <v>11_220_20_513000_18021</v>
          </cell>
          <cell r="N91">
            <v>100</v>
          </cell>
          <cell r="O91">
            <v>4510</v>
          </cell>
          <cell r="P91" t="str">
            <v>NURSING INST FT</v>
          </cell>
        </row>
        <row r="92">
          <cell r="A92">
            <v>342959</v>
          </cell>
          <cell r="B92" t="str">
            <v>Elizabeth</v>
          </cell>
          <cell r="C92" t="str">
            <v>Rourk</v>
          </cell>
          <cell r="D92" t="str">
            <v>FT</v>
          </cell>
          <cell r="E92">
            <v>40118</v>
          </cell>
          <cell r="F92" t="str">
            <v>NURSFEF21</v>
          </cell>
          <cell r="G92" t="str">
            <v>W</v>
          </cell>
          <cell r="H92" t="str">
            <v>S</v>
          </cell>
          <cell r="I92">
            <v>5179900</v>
          </cell>
          <cell r="J92">
            <v>44805</v>
          </cell>
          <cell r="M92" t="str">
            <v>21_220_20_513000_13060</v>
          </cell>
          <cell r="N92">
            <v>0</v>
          </cell>
          <cell r="O92">
            <v>4510</v>
          </cell>
          <cell r="P92" t="str">
            <v>NURSING INST FT</v>
          </cell>
        </row>
        <row r="93">
          <cell r="A93">
            <v>76941</v>
          </cell>
          <cell r="B93" t="str">
            <v>Scott</v>
          </cell>
          <cell r="C93" t="str">
            <v>Sherrill</v>
          </cell>
          <cell r="D93" t="str">
            <v>FT</v>
          </cell>
          <cell r="E93">
            <v>40119</v>
          </cell>
          <cell r="F93" t="str">
            <v>ISYTINFEF16</v>
          </cell>
          <cell r="G93" t="str">
            <v>W</v>
          </cell>
          <cell r="H93" t="str">
            <v>S</v>
          </cell>
          <cell r="I93">
            <v>7073886</v>
          </cell>
          <cell r="J93">
            <v>44805</v>
          </cell>
          <cell r="M93" t="str">
            <v>11_220_20_513000_18016</v>
          </cell>
          <cell r="N93">
            <v>100</v>
          </cell>
          <cell r="O93">
            <v>2526</v>
          </cell>
          <cell r="P93" t="str">
            <v>INFO SYS TECH INST FT</v>
          </cell>
        </row>
        <row r="94">
          <cell r="A94">
            <v>337303</v>
          </cell>
          <cell r="B94" t="str">
            <v>Timothy</v>
          </cell>
          <cell r="C94" t="str">
            <v>Simonds</v>
          </cell>
          <cell r="D94" t="str">
            <v>FT</v>
          </cell>
          <cell r="E94">
            <v>40120</v>
          </cell>
          <cell r="F94" t="str">
            <v>MACHINFEF47</v>
          </cell>
          <cell r="G94" t="str">
            <v>W</v>
          </cell>
          <cell r="H94" t="str">
            <v>S</v>
          </cell>
          <cell r="I94">
            <v>4163522</v>
          </cell>
          <cell r="J94">
            <v>44805</v>
          </cell>
          <cell r="M94" t="str">
            <v>11_220_20_513000_18026</v>
          </cell>
          <cell r="N94">
            <v>100</v>
          </cell>
          <cell r="O94" t="str">
            <v>CEX10</v>
          </cell>
          <cell r="P94" t="str">
            <v>Machinist Instructor-FT</v>
          </cell>
        </row>
        <row r="95">
          <cell r="A95">
            <v>200425</v>
          </cell>
          <cell r="B95" t="str">
            <v>Ray</v>
          </cell>
          <cell r="C95" t="str">
            <v>Swanson</v>
          </cell>
          <cell r="D95" t="str">
            <v>FT</v>
          </cell>
          <cell r="E95">
            <v>40121</v>
          </cell>
          <cell r="F95" t="str">
            <v>COLLFTEF12</v>
          </cell>
          <cell r="G95" t="str">
            <v>W</v>
          </cell>
          <cell r="H95" t="str">
            <v>S</v>
          </cell>
          <cell r="I95">
            <v>4921541</v>
          </cell>
          <cell r="J95">
            <v>44805</v>
          </cell>
          <cell r="M95" t="str">
            <v>11_220_97_513000_18012</v>
          </cell>
          <cell r="N95">
            <v>100</v>
          </cell>
          <cell r="O95">
            <v>1030</v>
          </cell>
          <cell r="P95" t="str">
            <v>College FT Instructor</v>
          </cell>
        </row>
        <row r="96">
          <cell r="A96">
            <v>76889</v>
          </cell>
          <cell r="B96" t="str">
            <v>Kathryn</v>
          </cell>
          <cell r="C96" t="str">
            <v>Temple</v>
          </cell>
          <cell r="D96" t="str">
            <v>FT</v>
          </cell>
          <cell r="E96">
            <v>40122</v>
          </cell>
          <cell r="F96" t="str">
            <v>COLLFTEF12</v>
          </cell>
          <cell r="G96" t="str">
            <v>W</v>
          </cell>
          <cell r="H96" t="str">
            <v>S</v>
          </cell>
          <cell r="I96">
            <v>6521984</v>
          </cell>
          <cell r="J96">
            <v>44805</v>
          </cell>
          <cell r="M96" t="str">
            <v>11_220_97_513000_18012</v>
          </cell>
          <cell r="N96">
            <v>100</v>
          </cell>
          <cell r="O96">
            <v>1030</v>
          </cell>
          <cell r="P96" t="str">
            <v>College FT Instructor</v>
          </cell>
        </row>
        <row r="97">
          <cell r="A97">
            <v>289833</v>
          </cell>
          <cell r="B97" t="str">
            <v>William</v>
          </cell>
          <cell r="C97" t="str">
            <v>Weidner</v>
          </cell>
          <cell r="D97" t="str">
            <v>FT</v>
          </cell>
          <cell r="E97">
            <v>40124</v>
          </cell>
          <cell r="F97" t="str">
            <v>WELDFT-TEMP</v>
          </cell>
          <cell r="G97" t="str">
            <v>W</v>
          </cell>
          <cell r="H97" t="str">
            <v>S</v>
          </cell>
          <cell r="I97">
            <v>4373339</v>
          </cell>
          <cell r="J97">
            <v>44805</v>
          </cell>
          <cell r="M97" t="str">
            <v>11_220_20_513000_18036</v>
          </cell>
          <cell r="N97">
            <v>50</v>
          </cell>
          <cell r="O97">
            <v>5042</v>
          </cell>
          <cell r="P97" t="str">
            <v>Welding Inst Full Time-Temp</v>
          </cell>
        </row>
        <row r="98">
          <cell r="A98">
            <v>289833</v>
          </cell>
          <cell r="B98" t="str">
            <v>William</v>
          </cell>
          <cell r="C98" t="str">
            <v>Weidner</v>
          </cell>
          <cell r="D98" t="str">
            <v>FT</v>
          </cell>
          <cell r="E98">
            <v>40124</v>
          </cell>
          <cell r="F98" t="str">
            <v>WELDFT-TEMP</v>
          </cell>
          <cell r="G98" t="str">
            <v>W</v>
          </cell>
          <cell r="H98" t="str">
            <v>S</v>
          </cell>
          <cell r="I98">
            <v>4373339</v>
          </cell>
          <cell r="J98">
            <v>44805</v>
          </cell>
          <cell r="M98" t="str">
            <v>11_220_20_513000_19036</v>
          </cell>
          <cell r="N98">
            <v>50</v>
          </cell>
          <cell r="O98">
            <v>5042</v>
          </cell>
          <cell r="P98" t="str">
            <v>Welding Inst Full Time-Temp</v>
          </cell>
        </row>
        <row r="99">
          <cell r="A99">
            <v>355275</v>
          </cell>
          <cell r="B99" t="str">
            <v>Chad</v>
          </cell>
          <cell r="C99" t="str">
            <v>Kremblas</v>
          </cell>
          <cell r="D99" t="str">
            <v>FT</v>
          </cell>
          <cell r="E99">
            <v>40150</v>
          </cell>
          <cell r="F99" t="str">
            <v>ENROLLCORDFT</v>
          </cell>
          <cell r="G99" t="str">
            <v>W</v>
          </cell>
          <cell r="H99" t="str">
            <v>S</v>
          </cell>
          <cell r="I99">
            <v>3553466</v>
          </cell>
          <cell r="J99">
            <v>44805</v>
          </cell>
          <cell r="M99" t="str">
            <v>11_510_97_515000_17007</v>
          </cell>
          <cell r="N99">
            <v>100</v>
          </cell>
          <cell r="O99" t="str">
            <v>USC</v>
          </cell>
          <cell r="P99" t="str">
            <v>Enrollment Management Coordina</v>
          </cell>
        </row>
        <row r="100">
          <cell r="A100">
            <v>147487</v>
          </cell>
          <cell r="B100" t="str">
            <v>Tara</v>
          </cell>
          <cell r="C100" t="str">
            <v>Nichols</v>
          </cell>
          <cell r="D100" t="str">
            <v>FT</v>
          </cell>
          <cell r="E100">
            <v>40422</v>
          </cell>
          <cell r="F100" t="str">
            <v>SECGRACFNC09</v>
          </cell>
          <cell r="G100" t="str">
            <v>W</v>
          </cell>
          <cell r="H100" t="str">
            <v>S</v>
          </cell>
          <cell r="I100">
            <v>3288713</v>
          </cell>
          <cell r="J100">
            <v>44835</v>
          </cell>
          <cell r="M100" t="str">
            <v>11_363_83_512000_15053</v>
          </cell>
          <cell r="N100">
            <v>20</v>
          </cell>
          <cell r="O100" t="str">
            <v>UGRA</v>
          </cell>
          <cell r="P100" t="str">
            <v>Secretary/Receptionist Graham</v>
          </cell>
        </row>
        <row r="101">
          <cell r="A101">
            <v>147487</v>
          </cell>
          <cell r="B101" t="str">
            <v>Tara</v>
          </cell>
          <cell r="C101" t="str">
            <v>Nichols</v>
          </cell>
          <cell r="D101" t="str">
            <v>FT</v>
          </cell>
          <cell r="E101">
            <v>40422</v>
          </cell>
          <cell r="F101" t="str">
            <v>SECGRACFNC09</v>
          </cell>
          <cell r="G101" t="str">
            <v>W</v>
          </cell>
          <cell r="H101" t="str">
            <v>S</v>
          </cell>
          <cell r="I101">
            <v>3288713</v>
          </cell>
          <cell r="J101">
            <v>44835</v>
          </cell>
          <cell r="M101" t="str">
            <v>11_510_79_512000_17020</v>
          </cell>
          <cell r="N101">
            <v>80</v>
          </cell>
          <cell r="O101" t="str">
            <v>UGRA</v>
          </cell>
          <cell r="P101" t="str">
            <v>Secretary/Receptionist Graham</v>
          </cell>
        </row>
        <row r="102">
          <cell r="A102">
            <v>338523</v>
          </cell>
          <cell r="B102" t="str">
            <v>Allison</v>
          </cell>
          <cell r="C102" t="str">
            <v>Laney</v>
          </cell>
          <cell r="D102" t="str">
            <v>FT</v>
          </cell>
          <cell r="E102">
            <v>40424</v>
          </cell>
          <cell r="F102" t="str">
            <v>HSCAREERCOACH</v>
          </cell>
          <cell r="G102" t="str">
            <v>W</v>
          </cell>
          <cell r="H102" t="str">
            <v>S</v>
          </cell>
          <cell r="I102">
            <v>3907806</v>
          </cell>
          <cell r="J102">
            <v>44835</v>
          </cell>
          <cell r="M102" t="str">
            <v>11_510_79_515000_17019</v>
          </cell>
          <cell r="N102">
            <v>100</v>
          </cell>
          <cell r="O102" t="str">
            <v>USC</v>
          </cell>
          <cell r="P102" t="str">
            <v>High School Career Coach</v>
          </cell>
        </row>
        <row r="103">
          <cell r="A103">
            <v>345484</v>
          </cell>
          <cell r="B103" t="str">
            <v>Catherine</v>
          </cell>
          <cell r="C103" t="str">
            <v>Latulipe</v>
          </cell>
          <cell r="D103" t="str">
            <v>FT</v>
          </cell>
          <cell r="E103">
            <v>40425</v>
          </cell>
          <cell r="F103" t="str">
            <v>CORDHROUTREACH</v>
          </cell>
          <cell r="G103" t="str">
            <v>W</v>
          </cell>
          <cell r="H103" t="str">
            <v>S</v>
          </cell>
          <cell r="I103">
            <v>5504222</v>
          </cell>
          <cell r="J103">
            <v>44835</v>
          </cell>
          <cell r="M103" t="str">
            <v>11_510_79_511300_17019</v>
          </cell>
          <cell r="N103">
            <v>61</v>
          </cell>
          <cell r="O103" t="str">
            <v>USC</v>
          </cell>
          <cell r="P103" t="str">
            <v>Coordinator of High School Out</v>
          </cell>
        </row>
        <row r="104">
          <cell r="A104">
            <v>345484</v>
          </cell>
          <cell r="B104" t="str">
            <v>Catherine</v>
          </cell>
          <cell r="C104" t="str">
            <v>Latulipe</v>
          </cell>
          <cell r="D104" t="str">
            <v>FT</v>
          </cell>
          <cell r="E104">
            <v>40425</v>
          </cell>
          <cell r="F104" t="str">
            <v>CORDHROUTREACH</v>
          </cell>
          <cell r="G104" t="str">
            <v>W</v>
          </cell>
          <cell r="H104" t="str">
            <v>S</v>
          </cell>
          <cell r="I104">
            <v>5504222</v>
          </cell>
          <cell r="J104">
            <v>44835</v>
          </cell>
          <cell r="M104" t="str">
            <v>11_510_79_512000_17020</v>
          </cell>
          <cell r="N104">
            <v>16</v>
          </cell>
          <cell r="O104" t="str">
            <v>USC</v>
          </cell>
          <cell r="P104" t="str">
            <v>Coordinator of High School Out</v>
          </cell>
        </row>
        <row r="105">
          <cell r="A105">
            <v>345484</v>
          </cell>
          <cell r="B105" t="str">
            <v>Catherine</v>
          </cell>
          <cell r="C105" t="str">
            <v>Latulipe</v>
          </cell>
          <cell r="D105" t="str">
            <v>FT</v>
          </cell>
          <cell r="E105">
            <v>40425</v>
          </cell>
          <cell r="F105" t="str">
            <v>CORDHROUTREACH</v>
          </cell>
          <cell r="G105" t="str">
            <v>W</v>
          </cell>
          <cell r="H105" t="str">
            <v>S</v>
          </cell>
          <cell r="I105">
            <v>5504222</v>
          </cell>
          <cell r="J105">
            <v>44835</v>
          </cell>
          <cell r="M105" t="str">
            <v>11_510_97_511300_17007</v>
          </cell>
          <cell r="N105">
            <v>23</v>
          </cell>
          <cell r="O105" t="str">
            <v>USC</v>
          </cell>
          <cell r="P105" t="str">
            <v>Coordinator of High School Out</v>
          </cell>
        </row>
        <row r="106">
          <cell r="A106">
            <v>356834</v>
          </cell>
          <cell r="B106" t="str">
            <v>Jena</v>
          </cell>
          <cell r="C106" t="str">
            <v>Szewczyk</v>
          </cell>
          <cell r="D106" t="str">
            <v>FT</v>
          </cell>
          <cell r="E106">
            <v>40426</v>
          </cell>
          <cell r="F106" t="str">
            <v>GEARUP-HS</v>
          </cell>
          <cell r="G106" t="str">
            <v>W</v>
          </cell>
          <cell r="H106" t="str">
            <v>S</v>
          </cell>
          <cell r="I106">
            <v>3907806</v>
          </cell>
          <cell r="J106">
            <v>44835</v>
          </cell>
          <cell r="M106" t="str">
            <v>11_510_79_515000_17020</v>
          </cell>
          <cell r="N106">
            <v>44</v>
          </cell>
          <cell r="O106" t="str">
            <v>USC</v>
          </cell>
          <cell r="P106" t="str">
            <v>Gear-Up Cordinator/Hs Career C</v>
          </cell>
        </row>
        <row r="107">
          <cell r="A107">
            <v>102537</v>
          </cell>
          <cell r="B107" t="str">
            <v>Pamela</v>
          </cell>
          <cell r="C107" t="str">
            <v>White</v>
          </cell>
          <cell r="D107" t="str">
            <v>FT</v>
          </cell>
          <cell r="E107">
            <v>40427</v>
          </cell>
          <cell r="F107" t="str">
            <v>PAYROLL-FT</v>
          </cell>
          <cell r="G107" t="str">
            <v>W</v>
          </cell>
          <cell r="H107" t="str">
            <v>S</v>
          </cell>
          <cell r="I107">
            <v>4844289</v>
          </cell>
          <cell r="J107">
            <v>44835</v>
          </cell>
          <cell r="M107" t="str">
            <v>11_120_97_515000_13003</v>
          </cell>
          <cell r="N107">
            <v>100</v>
          </cell>
          <cell r="O107" t="str">
            <v>UBUS</v>
          </cell>
          <cell r="P107" t="str">
            <v>Payroll/Accounting Tech</v>
          </cell>
        </row>
        <row r="108">
          <cell r="A108">
            <v>148376</v>
          </cell>
          <cell r="B108" t="str">
            <v>Cody</v>
          </cell>
          <cell r="C108" t="str">
            <v>Anderson</v>
          </cell>
          <cell r="D108" t="str">
            <v>FT</v>
          </cell>
          <cell r="E108">
            <v>40428</v>
          </cell>
          <cell r="F108" t="str">
            <v>WEBPUBSPFEP5</v>
          </cell>
          <cell r="G108" t="str">
            <v>W</v>
          </cell>
          <cell r="H108" t="str">
            <v>S</v>
          </cell>
          <cell r="I108">
            <v>4053858</v>
          </cell>
          <cell r="J108">
            <v>44835</v>
          </cell>
          <cell r="M108" t="str">
            <v>11_130_97_515000_11015</v>
          </cell>
          <cell r="N108">
            <v>100</v>
          </cell>
          <cell r="O108" t="str">
            <v>UIA</v>
          </cell>
          <cell r="P108" t="str">
            <v>Web/Social Media Specialist</v>
          </cell>
        </row>
        <row r="109">
          <cell r="A109">
            <v>343825</v>
          </cell>
          <cell r="B109" t="str">
            <v>Roarke</v>
          </cell>
          <cell r="C109" t="str">
            <v>Arrowood</v>
          </cell>
          <cell r="D109" t="str">
            <v>FT</v>
          </cell>
          <cell r="E109">
            <v>40430</v>
          </cell>
          <cell r="F109" t="str">
            <v>DEANINSTEFF</v>
          </cell>
          <cell r="G109" t="str">
            <v>W</v>
          </cell>
          <cell r="H109" t="str">
            <v>S</v>
          </cell>
          <cell r="I109">
            <v>6147900</v>
          </cell>
          <cell r="J109">
            <v>44835</v>
          </cell>
          <cell r="M109" t="str">
            <v>11_130_97_511300_12002</v>
          </cell>
          <cell r="N109">
            <v>100</v>
          </cell>
          <cell r="O109" t="str">
            <v>UIA</v>
          </cell>
          <cell r="P109" t="str">
            <v>Dean of Institutional Effectiv</v>
          </cell>
        </row>
        <row r="110">
          <cell r="A110">
            <v>346007</v>
          </cell>
          <cell r="B110" t="str">
            <v>Elesha</v>
          </cell>
          <cell r="C110" t="str">
            <v>Bowman</v>
          </cell>
          <cell r="D110" t="str">
            <v>FT</v>
          </cell>
          <cell r="E110">
            <v>40431</v>
          </cell>
          <cell r="F110" t="str">
            <v>ACCOUNTANT</v>
          </cell>
          <cell r="G110" t="str">
            <v>W</v>
          </cell>
          <cell r="H110" t="str">
            <v>S</v>
          </cell>
          <cell r="I110">
            <v>4657500</v>
          </cell>
          <cell r="J110">
            <v>44835</v>
          </cell>
          <cell r="M110" t="str">
            <v>11_120_97_511300_13003</v>
          </cell>
          <cell r="N110">
            <v>100</v>
          </cell>
          <cell r="O110" t="str">
            <v>UBUS</v>
          </cell>
          <cell r="P110" t="str">
            <v>Accountant/Back-Up Controlle</v>
          </cell>
        </row>
        <row r="111">
          <cell r="A111">
            <v>357462</v>
          </cell>
          <cell r="B111" t="str">
            <v>Kaitlyn</v>
          </cell>
          <cell r="C111" t="str">
            <v>Boyce</v>
          </cell>
          <cell r="D111" t="str">
            <v>FT</v>
          </cell>
          <cell r="E111">
            <v>40432</v>
          </cell>
          <cell r="F111" t="str">
            <v>CNAINST-FT</v>
          </cell>
          <cell r="G111" t="str">
            <v>W</v>
          </cell>
          <cell r="H111" t="str">
            <v>S</v>
          </cell>
          <cell r="I111">
            <v>4761000</v>
          </cell>
          <cell r="J111">
            <v>44835</v>
          </cell>
          <cell r="M111" t="str">
            <v>11_310_97_513000_15091</v>
          </cell>
          <cell r="N111">
            <v>100</v>
          </cell>
          <cell r="O111" t="str">
            <v>UCE</v>
          </cell>
          <cell r="P111" t="str">
            <v>NURSE AID INSTRUCTOR - FT</v>
          </cell>
        </row>
        <row r="112">
          <cell r="A112">
            <v>75482</v>
          </cell>
          <cell r="B112" t="str">
            <v>Shannon</v>
          </cell>
          <cell r="C112" t="str">
            <v>Bryant</v>
          </cell>
          <cell r="D112" t="str">
            <v>FT</v>
          </cell>
          <cell r="E112">
            <v>40433</v>
          </cell>
          <cell r="F112" t="str">
            <v>CUREC/REP-SPEC</v>
          </cell>
          <cell r="G112" t="str">
            <v>W</v>
          </cell>
          <cell r="H112" t="str">
            <v>S</v>
          </cell>
          <cell r="I112">
            <v>5115121</v>
          </cell>
          <cell r="J112">
            <v>44835</v>
          </cell>
          <cell r="M112" t="str">
            <v>11_421_97_515000_18008</v>
          </cell>
          <cell r="N112">
            <v>100</v>
          </cell>
          <cell r="O112" t="str">
            <v>USC</v>
          </cell>
          <cell r="P112" t="str">
            <v>Cu Records/Recording Specialsi</v>
          </cell>
        </row>
        <row r="113">
          <cell r="A113">
            <v>303971</v>
          </cell>
          <cell r="B113" t="str">
            <v>Kathryn</v>
          </cell>
          <cell r="C113" t="str">
            <v>Dockery</v>
          </cell>
          <cell r="D113" t="str">
            <v>FT</v>
          </cell>
          <cell r="E113">
            <v>40434</v>
          </cell>
          <cell r="F113" t="str">
            <v>FADIRFEP8</v>
          </cell>
          <cell r="G113" t="str">
            <v>W</v>
          </cell>
          <cell r="H113" t="str">
            <v>S</v>
          </cell>
          <cell r="I113">
            <v>4996976</v>
          </cell>
          <cell r="J113">
            <v>44835</v>
          </cell>
          <cell r="M113" t="str">
            <v>11_510_97_511300_17007</v>
          </cell>
          <cell r="N113">
            <v>100</v>
          </cell>
          <cell r="O113" t="str">
            <v>UCUFA</v>
          </cell>
          <cell r="P113" t="str">
            <v>Director of Financial Aid</v>
          </cell>
        </row>
        <row r="114">
          <cell r="A114">
            <v>117235</v>
          </cell>
          <cell r="B114" t="str">
            <v>Robert</v>
          </cell>
          <cell r="C114" t="str">
            <v>Elliott</v>
          </cell>
          <cell r="D114" t="str">
            <v>FT</v>
          </cell>
          <cell r="E114">
            <v>40435</v>
          </cell>
          <cell r="F114" t="str">
            <v>NCIHCORDFT</v>
          </cell>
          <cell r="G114" t="str">
            <v>W</v>
          </cell>
          <cell r="H114" t="str">
            <v>S</v>
          </cell>
          <cell r="I114">
            <v>4240484</v>
          </cell>
          <cell r="J114">
            <v>44835</v>
          </cell>
          <cell r="M114" t="str">
            <v>11_140_97_515000_14004</v>
          </cell>
          <cell r="N114">
            <v>50</v>
          </cell>
          <cell r="O114">
            <v>2526</v>
          </cell>
          <cell r="P114" t="str">
            <v>Ncih Coord F/T</v>
          </cell>
        </row>
        <row r="115">
          <cell r="A115">
            <v>117235</v>
          </cell>
          <cell r="B115" t="str">
            <v>Robert</v>
          </cell>
          <cell r="C115" t="str">
            <v>Elliott</v>
          </cell>
          <cell r="D115" t="str">
            <v>FT</v>
          </cell>
          <cell r="E115">
            <v>40435</v>
          </cell>
          <cell r="F115" t="str">
            <v>NCIHCORDFT</v>
          </cell>
          <cell r="G115" t="str">
            <v>W</v>
          </cell>
          <cell r="H115" t="str">
            <v>S</v>
          </cell>
          <cell r="I115">
            <v>4240484</v>
          </cell>
          <cell r="J115">
            <v>44835</v>
          </cell>
          <cell r="M115" t="str">
            <v>11_430_97_515000_14004</v>
          </cell>
          <cell r="N115">
            <v>50</v>
          </cell>
          <cell r="O115">
            <v>2526</v>
          </cell>
          <cell r="P115" t="str">
            <v>Ncih Coord F/T</v>
          </cell>
        </row>
        <row r="116">
          <cell r="A116">
            <v>337936</v>
          </cell>
          <cell r="B116" t="str">
            <v>Michael</v>
          </cell>
          <cell r="C116" t="str">
            <v>Foley</v>
          </cell>
          <cell r="D116" t="str">
            <v>FT</v>
          </cell>
          <cell r="E116">
            <v>40436</v>
          </cell>
          <cell r="F116" t="str">
            <v>IT-SYSADMINBU</v>
          </cell>
          <cell r="G116" t="str">
            <v>W</v>
          </cell>
          <cell r="H116" t="str">
            <v>S</v>
          </cell>
          <cell r="I116">
            <v>4377993</v>
          </cell>
          <cell r="J116">
            <v>44835</v>
          </cell>
          <cell r="M116" t="str">
            <v>11_140_97_515000_14004</v>
          </cell>
          <cell r="N116">
            <v>50</v>
          </cell>
          <cell r="O116" t="str">
            <v>UIT</v>
          </cell>
          <cell r="P116" t="str">
            <v>System Administrator Backup</v>
          </cell>
        </row>
        <row r="117">
          <cell r="A117">
            <v>337936</v>
          </cell>
          <cell r="B117" t="str">
            <v>Michael</v>
          </cell>
          <cell r="C117" t="str">
            <v>Foley</v>
          </cell>
          <cell r="D117" t="str">
            <v>FT</v>
          </cell>
          <cell r="E117">
            <v>40436</v>
          </cell>
          <cell r="F117" t="str">
            <v>IT-SYSADMINBU</v>
          </cell>
          <cell r="G117" t="str">
            <v>W</v>
          </cell>
          <cell r="H117" t="str">
            <v>S</v>
          </cell>
          <cell r="I117">
            <v>4377993</v>
          </cell>
          <cell r="J117">
            <v>44835</v>
          </cell>
          <cell r="M117" t="str">
            <v>11_430_97_515000_14004</v>
          </cell>
          <cell r="N117">
            <v>50</v>
          </cell>
          <cell r="O117" t="str">
            <v>UIT</v>
          </cell>
          <cell r="P117" t="str">
            <v>System Administrator Backup</v>
          </cell>
        </row>
        <row r="118">
          <cell r="A118">
            <v>148922</v>
          </cell>
          <cell r="B118" t="str">
            <v>Randy</v>
          </cell>
          <cell r="C118" t="str">
            <v>Guyette</v>
          </cell>
          <cell r="D118" t="str">
            <v>FT</v>
          </cell>
          <cell r="E118">
            <v>40437</v>
          </cell>
          <cell r="F118" t="str">
            <v>ITNAFNT4</v>
          </cell>
          <cell r="G118" t="str">
            <v>W</v>
          </cell>
          <cell r="H118" t="str">
            <v>S</v>
          </cell>
          <cell r="I118">
            <v>5244318</v>
          </cell>
          <cell r="J118">
            <v>44835</v>
          </cell>
          <cell r="M118" t="str">
            <v>11_140_97_511300_14004</v>
          </cell>
          <cell r="N118">
            <v>50</v>
          </cell>
          <cell r="O118" t="str">
            <v>UIT</v>
          </cell>
          <cell r="P118" t="str">
            <v>NETWORK ADMINISTRATOR</v>
          </cell>
        </row>
        <row r="119">
          <cell r="A119">
            <v>148922</v>
          </cell>
          <cell r="B119" t="str">
            <v>Randy</v>
          </cell>
          <cell r="C119" t="str">
            <v>Guyette</v>
          </cell>
          <cell r="D119" t="str">
            <v>FT</v>
          </cell>
          <cell r="E119">
            <v>40437</v>
          </cell>
          <cell r="F119" t="str">
            <v>ITNAFNT4</v>
          </cell>
          <cell r="G119" t="str">
            <v>W</v>
          </cell>
          <cell r="H119" t="str">
            <v>S</v>
          </cell>
          <cell r="I119">
            <v>5244318</v>
          </cell>
          <cell r="J119">
            <v>44835</v>
          </cell>
          <cell r="M119" t="str">
            <v>11_430_97_511300_14004</v>
          </cell>
          <cell r="N119">
            <v>50</v>
          </cell>
          <cell r="O119" t="str">
            <v>UIT</v>
          </cell>
          <cell r="P119" t="str">
            <v>NETWORK ADMINISTRATOR</v>
          </cell>
        </row>
        <row r="120">
          <cell r="A120">
            <v>104374</v>
          </cell>
          <cell r="B120" t="str">
            <v>Kelly</v>
          </cell>
          <cell r="C120" t="str">
            <v>Hembree</v>
          </cell>
          <cell r="D120" t="str">
            <v>FT</v>
          </cell>
          <cell r="E120">
            <v>40438</v>
          </cell>
          <cell r="F120" t="str">
            <v>ACADADV-COUN</v>
          </cell>
          <cell r="G120" t="str">
            <v>W</v>
          </cell>
          <cell r="H120" t="str">
            <v>S</v>
          </cell>
          <cell r="I120">
            <v>5935725</v>
          </cell>
          <cell r="J120">
            <v>44835</v>
          </cell>
          <cell r="M120" t="str">
            <v>11_510_97_511300_17007</v>
          </cell>
          <cell r="N120">
            <v>100</v>
          </cell>
          <cell r="O120" t="str">
            <v>USC</v>
          </cell>
          <cell r="P120" t="str">
            <v>Career Counselor Adacemic Advi</v>
          </cell>
        </row>
        <row r="121">
          <cell r="A121">
            <v>76904</v>
          </cell>
          <cell r="B121" t="str">
            <v>Jason</v>
          </cell>
          <cell r="C121" t="str">
            <v>Outen</v>
          </cell>
          <cell r="D121" t="str">
            <v>FT</v>
          </cell>
          <cell r="E121">
            <v>40440</v>
          </cell>
          <cell r="F121" t="str">
            <v>DIRTECHFEP4</v>
          </cell>
          <cell r="G121" t="str">
            <v>W</v>
          </cell>
          <cell r="H121" t="str">
            <v>S</v>
          </cell>
          <cell r="I121">
            <v>7816555</v>
          </cell>
          <cell r="J121">
            <v>44835</v>
          </cell>
          <cell r="M121" t="str">
            <v>11_140_97_511300_14004</v>
          </cell>
          <cell r="N121">
            <v>50</v>
          </cell>
          <cell r="O121" t="str">
            <v>UIT</v>
          </cell>
          <cell r="P121" t="str">
            <v>Director Of Technology</v>
          </cell>
        </row>
        <row r="122">
          <cell r="A122">
            <v>76904</v>
          </cell>
          <cell r="B122" t="str">
            <v>Jason</v>
          </cell>
          <cell r="C122" t="str">
            <v>Outen</v>
          </cell>
          <cell r="D122" t="str">
            <v>FT</v>
          </cell>
          <cell r="E122">
            <v>40440</v>
          </cell>
          <cell r="F122" t="str">
            <v>DIRTECHFEP4</v>
          </cell>
          <cell r="G122" t="str">
            <v>W</v>
          </cell>
          <cell r="H122" t="str">
            <v>S</v>
          </cell>
          <cell r="I122">
            <v>7816555</v>
          </cell>
          <cell r="J122">
            <v>44835</v>
          </cell>
          <cell r="M122" t="str">
            <v>11_430_97_511300_14004</v>
          </cell>
          <cell r="N122">
            <v>50</v>
          </cell>
          <cell r="O122" t="str">
            <v>UIT</v>
          </cell>
          <cell r="P122" t="str">
            <v>Director Of Technology</v>
          </cell>
        </row>
        <row r="123">
          <cell r="A123">
            <v>355863</v>
          </cell>
          <cell r="B123" t="str">
            <v>Brittany</v>
          </cell>
          <cell r="C123" t="str">
            <v>Kephart</v>
          </cell>
          <cell r="D123" t="str">
            <v>FT</v>
          </cell>
          <cell r="E123">
            <v>40441</v>
          </cell>
          <cell r="F123" t="str">
            <v>DIRPURCH</v>
          </cell>
          <cell r="G123" t="str">
            <v>W</v>
          </cell>
          <cell r="H123" t="str">
            <v>S</v>
          </cell>
          <cell r="I123">
            <v>4450500</v>
          </cell>
          <cell r="J123">
            <v>44835</v>
          </cell>
          <cell r="M123" t="str">
            <v>11_120_97_511300_13003</v>
          </cell>
          <cell r="N123">
            <v>100</v>
          </cell>
          <cell r="O123" t="str">
            <v>UBUS</v>
          </cell>
          <cell r="P123" t="str">
            <v>Purchasing Director</v>
          </cell>
        </row>
        <row r="124">
          <cell r="A124">
            <v>77087</v>
          </cell>
          <cell r="B124" t="str">
            <v>Margaret</v>
          </cell>
          <cell r="C124" t="str">
            <v>Hurlburt</v>
          </cell>
          <cell r="D124" t="str">
            <v>FT</v>
          </cell>
          <cell r="E124">
            <v>40442</v>
          </cell>
          <cell r="F124" t="str">
            <v>PURCORD</v>
          </cell>
          <cell r="G124" t="str">
            <v>W</v>
          </cell>
          <cell r="H124" t="str">
            <v>S</v>
          </cell>
          <cell r="I124">
            <v>3495713</v>
          </cell>
          <cell r="J124">
            <v>44835</v>
          </cell>
          <cell r="M124" t="str">
            <v>11_120_97_515000_13003</v>
          </cell>
          <cell r="N124">
            <v>100</v>
          </cell>
          <cell r="O124" t="str">
            <v>UBUS</v>
          </cell>
          <cell r="P124" t="str">
            <v>Purchasing Coordinator</v>
          </cell>
        </row>
        <row r="125">
          <cell r="A125">
            <v>149145</v>
          </cell>
          <cell r="B125" t="str">
            <v>Polly</v>
          </cell>
          <cell r="C125" t="str">
            <v>Kilpatrick</v>
          </cell>
          <cell r="D125" t="str">
            <v>FT</v>
          </cell>
          <cell r="E125">
            <v>40443</v>
          </cell>
          <cell r="F125" t="str">
            <v>ABEFTEF44</v>
          </cell>
          <cell r="G125" t="str">
            <v>W</v>
          </cell>
          <cell r="H125" t="str">
            <v>S</v>
          </cell>
          <cell r="I125">
            <v>3913188</v>
          </cell>
          <cell r="J125">
            <v>44835</v>
          </cell>
          <cell r="M125" t="str">
            <v>11_321_97_513000_16010</v>
          </cell>
          <cell r="N125">
            <v>80</v>
          </cell>
          <cell r="O125" t="str">
            <v>CEA20</v>
          </cell>
          <cell r="P125" t="str">
            <v>ABE Full Time Instruction</v>
          </cell>
        </row>
        <row r="126">
          <cell r="A126">
            <v>149145</v>
          </cell>
          <cell r="B126" t="str">
            <v>Polly</v>
          </cell>
          <cell r="C126" t="str">
            <v>Kilpatrick</v>
          </cell>
          <cell r="D126" t="str">
            <v>FT</v>
          </cell>
          <cell r="E126">
            <v>40443</v>
          </cell>
          <cell r="F126" t="str">
            <v>ABEFTEF44</v>
          </cell>
          <cell r="G126" t="str">
            <v>W</v>
          </cell>
          <cell r="H126" t="str">
            <v>S</v>
          </cell>
          <cell r="I126">
            <v>3913188</v>
          </cell>
          <cell r="J126">
            <v>44835</v>
          </cell>
          <cell r="M126" t="str">
            <v>11_322_97_513000_16013</v>
          </cell>
          <cell r="N126">
            <v>20</v>
          </cell>
          <cell r="O126" t="str">
            <v>CEA20</v>
          </cell>
          <cell r="P126" t="str">
            <v>ABE Full Time Instruction</v>
          </cell>
        </row>
        <row r="127">
          <cell r="A127">
            <v>77064</v>
          </cell>
          <cell r="B127" t="str">
            <v>Paul</v>
          </cell>
          <cell r="C127" t="str">
            <v>Worley</v>
          </cell>
          <cell r="D127" t="str">
            <v>FT</v>
          </cell>
          <cell r="E127">
            <v>40444</v>
          </cell>
          <cell r="F127" t="str">
            <v>DIRSBCTELFEF53</v>
          </cell>
          <cell r="G127" t="str">
            <v>W</v>
          </cell>
          <cell r="H127" t="str">
            <v>S</v>
          </cell>
          <cell r="I127">
            <v>10119137</v>
          </cell>
          <cell r="J127">
            <v>44835</v>
          </cell>
          <cell r="M127" t="str">
            <v>11_130_97_511300_19009</v>
          </cell>
          <cell r="N127">
            <v>30</v>
          </cell>
          <cell r="O127" t="str">
            <v>CEX10</v>
          </cell>
          <cell r="P127" t="str">
            <v>Director of Business Outreach</v>
          </cell>
        </row>
        <row r="128">
          <cell r="A128">
            <v>77064</v>
          </cell>
          <cell r="B128" t="str">
            <v>Paul</v>
          </cell>
          <cell r="C128" t="str">
            <v>Worley</v>
          </cell>
          <cell r="D128" t="str">
            <v>FT</v>
          </cell>
          <cell r="E128">
            <v>40444</v>
          </cell>
          <cell r="F128" t="str">
            <v>DIRSBCTELFEF53</v>
          </cell>
          <cell r="G128" t="str">
            <v>W</v>
          </cell>
          <cell r="H128" t="str">
            <v>S</v>
          </cell>
          <cell r="I128">
            <v>10119137</v>
          </cell>
          <cell r="J128">
            <v>44835</v>
          </cell>
          <cell r="M128" t="str">
            <v>11_422_97_511300_15010</v>
          </cell>
          <cell r="N128">
            <v>65</v>
          </cell>
          <cell r="O128" t="str">
            <v>CEX10</v>
          </cell>
          <cell r="P128" t="str">
            <v>Director of Business Outreach</v>
          </cell>
        </row>
        <row r="129">
          <cell r="A129">
            <v>199945</v>
          </cell>
          <cell r="B129" t="str">
            <v>Timothy</v>
          </cell>
          <cell r="C129" t="str">
            <v>Nicholson</v>
          </cell>
          <cell r="D129" t="str">
            <v>FT</v>
          </cell>
          <cell r="E129">
            <v>40445</v>
          </cell>
          <cell r="F129" t="str">
            <v>FACILITY-COORD</v>
          </cell>
          <cell r="G129" t="str">
            <v>W</v>
          </cell>
          <cell r="H129" t="str">
            <v>S</v>
          </cell>
          <cell r="I129">
            <v>5789033</v>
          </cell>
          <cell r="J129">
            <v>44835</v>
          </cell>
          <cell r="M129" t="str">
            <v>11_120_97_511300_13003</v>
          </cell>
          <cell r="N129">
            <v>40</v>
          </cell>
          <cell r="O129" t="str">
            <v>UMN</v>
          </cell>
          <cell r="P129" t="str">
            <v>Facilities Coordinator</v>
          </cell>
        </row>
        <row r="130">
          <cell r="A130">
            <v>199945</v>
          </cell>
          <cell r="B130" t="str">
            <v>Timothy</v>
          </cell>
          <cell r="C130" t="str">
            <v>Nicholson</v>
          </cell>
          <cell r="D130" t="str">
            <v>FT</v>
          </cell>
          <cell r="E130">
            <v>40445</v>
          </cell>
          <cell r="F130" t="str">
            <v>FACILITY-COORD</v>
          </cell>
          <cell r="G130" t="str">
            <v>W</v>
          </cell>
          <cell r="H130" t="str">
            <v>S</v>
          </cell>
          <cell r="I130">
            <v>5789033</v>
          </cell>
          <cell r="J130">
            <v>44835</v>
          </cell>
          <cell r="M130" t="str">
            <v>21_610_97_514050_13060</v>
          </cell>
          <cell r="N130">
            <v>45</v>
          </cell>
          <cell r="O130" t="str">
            <v>UMN</v>
          </cell>
          <cell r="P130" t="str">
            <v>Facilities Coordinator</v>
          </cell>
        </row>
        <row r="131">
          <cell r="A131">
            <v>199945</v>
          </cell>
          <cell r="B131" t="str">
            <v>Timothy</v>
          </cell>
          <cell r="C131" t="str">
            <v>Nicholson</v>
          </cell>
          <cell r="D131" t="str">
            <v>FT</v>
          </cell>
          <cell r="E131">
            <v>40445</v>
          </cell>
          <cell r="F131" t="str">
            <v>FACILITY-COORD</v>
          </cell>
          <cell r="G131" t="str">
            <v>W</v>
          </cell>
          <cell r="H131" t="str">
            <v>S</v>
          </cell>
          <cell r="I131">
            <v>5789033</v>
          </cell>
          <cell r="J131">
            <v>44835</v>
          </cell>
          <cell r="M131" t="str">
            <v>21_610_97_514050_19062</v>
          </cell>
          <cell r="N131">
            <v>15</v>
          </cell>
          <cell r="O131" t="str">
            <v>UMN</v>
          </cell>
          <cell r="P131" t="str">
            <v>Facilities Coordinator</v>
          </cell>
        </row>
        <row r="132">
          <cell r="A132">
            <v>76896</v>
          </cell>
          <cell r="B132" t="str">
            <v>Donnie</v>
          </cell>
          <cell r="C132" t="str">
            <v>Morrow</v>
          </cell>
          <cell r="D132" t="str">
            <v>FT</v>
          </cell>
          <cell r="E132">
            <v>40447</v>
          </cell>
          <cell r="F132" t="str">
            <v>LEARNINGMGRSA</v>
          </cell>
          <cell r="G132" t="str">
            <v>W</v>
          </cell>
          <cell r="H132" t="str">
            <v>S</v>
          </cell>
          <cell r="I132">
            <v>4379554</v>
          </cell>
          <cell r="J132">
            <v>44835</v>
          </cell>
          <cell r="M132" t="str">
            <v>11_421_97_515000_16003</v>
          </cell>
          <cell r="N132">
            <v>100</v>
          </cell>
          <cell r="O132" t="str">
            <v>UIT</v>
          </cell>
          <cell r="P132" t="str">
            <v>Learning Mgmt Systems Adm</v>
          </cell>
        </row>
        <row r="133">
          <cell r="A133">
            <v>334305</v>
          </cell>
          <cell r="B133" t="str">
            <v>Aaron</v>
          </cell>
          <cell r="C133" t="str">
            <v>Patton</v>
          </cell>
          <cell r="D133" t="str">
            <v>FT</v>
          </cell>
          <cell r="E133">
            <v>40448</v>
          </cell>
          <cell r="F133" t="str">
            <v>DIRECTOR-CTP</v>
          </cell>
          <cell r="G133" t="str">
            <v>W</v>
          </cell>
          <cell r="H133" t="str">
            <v>S</v>
          </cell>
          <cell r="I133">
            <v>5133600</v>
          </cell>
          <cell r="J133">
            <v>44835</v>
          </cell>
          <cell r="M133" t="str">
            <v>11_364_80_511300_15056</v>
          </cell>
          <cell r="N133">
            <v>56</v>
          </cell>
          <cell r="O133" t="str">
            <v>CEX50</v>
          </cell>
          <cell r="P133" t="str">
            <v>DIRECTOR-CTP</v>
          </cell>
        </row>
        <row r="134">
          <cell r="A134">
            <v>334305</v>
          </cell>
          <cell r="B134" t="str">
            <v>Aaron</v>
          </cell>
          <cell r="C134" t="str">
            <v>Patton</v>
          </cell>
          <cell r="D134" t="str">
            <v>FT</v>
          </cell>
          <cell r="E134">
            <v>40448</v>
          </cell>
          <cell r="F134" t="str">
            <v>DIRECTOR-CTP</v>
          </cell>
          <cell r="G134" t="str">
            <v>W</v>
          </cell>
          <cell r="H134" t="str">
            <v>S</v>
          </cell>
          <cell r="I134">
            <v>5133600</v>
          </cell>
          <cell r="J134">
            <v>44835</v>
          </cell>
          <cell r="M134" t="str">
            <v>11_363_83_511300_15053</v>
          </cell>
          <cell r="N134">
            <v>44</v>
          </cell>
          <cell r="O134" t="str">
            <v>CEX50</v>
          </cell>
          <cell r="P134" t="str">
            <v>DIRECTOR-CTP</v>
          </cell>
        </row>
        <row r="135">
          <cell r="A135">
            <v>261290</v>
          </cell>
          <cell r="B135" t="str">
            <v>Laryssa</v>
          </cell>
          <cell r="C135" t="str">
            <v>Rowland</v>
          </cell>
          <cell r="D135" t="str">
            <v>FT</v>
          </cell>
          <cell r="E135">
            <v>40449</v>
          </cell>
          <cell r="F135" t="str">
            <v>WKDEVSPEC</v>
          </cell>
          <cell r="G135" t="str">
            <v>W</v>
          </cell>
          <cell r="H135" t="str">
            <v>S</v>
          </cell>
          <cell r="I135">
            <v>3893435</v>
          </cell>
          <cell r="J135">
            <v>44835</v>
          </cell>
          <cell r="M135" t="str">
            <v>11_422_97_515000_15010</v>
          </cell>
          <cell r="N135">
            <v>25</v>
          </cell>
          <cell r="O135" t="str">
            <v>CEX87</v>
          </cell>
          <cell r="P135" t="str">
            <v>Workforce Development Speciali</v>
          </cell>
        </row>
        <row r="136">
          <cell r="A136">
            <v>261290</v>
          </cell>
          <cell r="B136" t="str">
            <v>Laryssa</v>
          </cell>
          <cell r="C136" t="str">
            <v>Rowland</v>
          </cell>
          <cell r="D136" t="str">
            <v>FT</v>
          </cell>
          <cell r="E136">
            <v>40449</v>
          </cell>
          <cell r="F136" t="str">
            <v>WKDEVSPEC</v>
          </cell>
          <cell r="G136" t="str">
            <v>W</v>
          </cell>
          <cell r="H136" t="str">
            <v>S</v>
          </cell>
          <cell r="I136">
            <v>3893435</v>
          </cell>
          <cell r="J136">
            <v>44835</v>
          </cell>
          <cell r="M136" t="str">
            <v>11_363_83_515000_15053</v>
          </cell>
          <cell r="N136">
            <v>75</v>
          </cell>
          <cell r="O136" t="str">
            <v>CEX87</v>
          </cell>
          <cell r="P136" t="str">
            <v>Workforce Development Speciali</v>
          </cell>
        </row>
        <row r="137">
          <cell r="A137">
            <v>346661</v>
          </cell>
          <cell r="B137" t="str">
            <v>Sarah</v>
          </cell>
          <cell r="C137" t="str">
            <v>Vespasian</v>
          </cell>
          <cell r="D137" t="str">
            <v>FT</v>
          </cell>
          <cell r="E137">
            <v>40450</v>
          </cell>
          <cell r="F137" t="str">
            <v>CNACOF3F05</v>
          </cell>
          <cell r="G137" t="str">
            <v>W</v>
          </cell>
          <cell r="H137" t="str">
            <v>S</v>
          </cell>
          <cell r="I137">
            <v>4933198</v>
          </cell>
          <cell r="J137">
            <v>44835</v>
          </cell>
          <cell r="M137" t="str">
            <v>11_310_97_513000_15091</v>
          </cell>
          <cell r="N137">
            <v>100</v>
          </cell>
          <cell r="O137" t="str">
            <v>UCE</v>
          </cell>
          <cell r="P137" t="str">
            <v>CNA I &amp; II Coordinator</v>
          </cell>
        </row>
        <row r="138">
          <cell r="A138">
            <v>358423</v>
          </cell>
          <cell r="B138" t="str">
            <v>Julie</v>
          </cell>
          <cell r="C138" t="str">
            <v>Payne</v>
          </cell>
          <cell r="D138" t="str">
            <v>FT</v>
          </cell>
          <cell r="E138">
            <v>40563</v>
          </cell>
          <cell r="F138" t="str">
            <v>MEDSONOFT</v>
          </cell>
          <cell r="G138" t="str">
            <v>W</v>
          </cell>
          <cell r="H138" t="str">
            <v>S</v>
          </cell>
          <cell r="I138">
            <v>6653800</v>
          </cell>
          <cell r="J138">
            <v>44851</v>
          </cell>
          <cell r="M138" t="str">
            <v>11_220_20_513000_18045</v>
          </cell>
          <cell r="N138">
            <v>100</v>
          </cell>
          <cell r="O138">
            <v>1040</v>
          </cell>
          <cell r="P138" t="str">
            <v>Medical Sono</v>
          </cell>
        </row>
        <row r="139">
          <cell r="A139">
            <v>230048</v>
          </cell>
          <cell r="B139" t="str">
            <v>Heidi</v>
          </cell>
          <cell r="C139" t="str">
            <v>Holton</v>
          </cell>
          <cell r="D139" t="str">
            <v>FT</v>
          </cell>
          <cell r="E139">
            <v>40661</v>
          </cell>
          <cell r="F139" t="str">
            <v>MASSTHERINFN32</v>
          </cell>
          <cell r="G139" t="str">
            <v>W</v>
          </cell>
          <cell r="H139" t="str">
            <v>S</v>
          </cell>
          <cell r="I139">
            <v>4349300</v>
          </cell>
          <cell r="J139">
            <v>44866</v>
          </cell>
          <cell r="M139" t="str">
            <v>11_220_20_513000_18032</v>
          </cell>
          <cell r="N139">
            <v>100</v>
          </cell>
          <cell r="O139">
            <v>4575</v>
          </cell>
          <cell r="P139" t="str">
            <v>Full Time Therapeutic Massage</v>
          </cell>
        </row>
        <row r="140">
          <cell r="A140">
            <v>343965</v>
          </cell>
          <cell r="B140" t="str">
            <v>Samantha</v>
          </cell>
          <cell r="C140" t="str">
            <v>Jones</v>
          </cell>
          <cell r="D140" t="str">
            <v>FT</v>
          </cell>
          <cell r="E140">
            <v>40773</v>
          </cell>
          <cell r="F140" t="str">
            <v>CORDRECRU-RETE</v>
          </cell>
          <cell r="G140" t="str">
            <v>W</v>
          </cell>
          <cell r="H140" t="str">
            <v>S</v>
          </cell>
          <cell r="I140">
            <v>5189721</v>
          </cell>
          <cell r="J140">
            <v>44896</v>
          </cell>
          <cell r="M140" t="str">
            <v>11_510_97_511300_17007</v>
          </cell>
          <cell r="N140">
            <v>64</v>
          </cell>
          <cell r="O140" t="str">
            <v>USC</v>
          </cell>
          <cell r="P140" t="str">
            <v>Coord. of Recruitement/Rete</v>
          </cell>
        </row>
        <row r="141">
          <cell r="A141">
            <v>343965</v>
          </cell>
          <cell r="B141" t="str">
            <v>Samantha</v>
          </cell>
          <cell r="C141" t="str">
            <v>Jones</v>
          </cell>
          <cell r="D141" t="str">
            <v>FT</v>
          </cell>
          <cell r="E141">
            <v>40773</v>
          </cell>
          <cell r="F141" t="str">
            <v>CORDRECRU-RETE</v>
          </cell>
          <cell r="G141" t="str">
            <v>W</v>
          </cell>
          <cell r="H141" t="str">
            <v>S</v>
          </cell>
          <cell r="I141">
            <v>5189721</v>
          </cell>
          <cell r="J141">
            <v>44896</v>
          </cell>
          <cell r="M141" t="str">
            <v>11_556_80_511300_17021</v>
          </cell>
          <cell r="N141">
            <v>36</v>
          </cell>
          <cell r="O141" t="str">
            <v>USC</v>
          </cell>
          <cell r="P141" t="str">
            <v>Coord. of Recruitement/Rete</v>
          </cell>
        </row>
        <row r="142">
          <cell r="A142">
            <v>289603</v>
          </cell>
          <cell r="B142" t="str">
            <v>Kimberly</v>
          </cell>
          <cell r="C142" t="str">
            <v>Wilson</v>
          </cell>
          <cell r="D142" t="str">
            <v>FT</v>
          </cell>
          <cell r="E142">
            <v>40910</v>
          </cell>
          <cell r="F142" t="str">
            <v>MATHIFEF12</v>
          </cell>
          <cell r="G142" t="str">
            <v>W</v>
          </cell>
          <cell r="H142" t="str">
            <v>S</v>
          </cell>
          <cell r="I142">
            <v>4439100</v>
          </cell>
          <cell r="J142">
            <v>44929</v>
          </cell>
          <cell r="M142" t="str">
            <v>11_220_97_513000_18012</v>
          </cell>
          <cell r="N142">
            <v>100</v>
          </cell>
          <cell r="O142" t="str">
            <v>DMAT</v>
          </cell>
          <cell r="P142" t="str">
            <v>FT Math Instructor</v>
          </cell>
        </row>
        <row r="143">
          <cell r="A143">
            <v>289603</v>
          </cell>
          <cell r="B143" t="str">
            <v>Kimberly</v>
          </cell>
          <cell r="C143" t="str">
            <v>Wilson</v>
          </cell>
          <cell r="D143" t="str">
            <v>FT</v>
          </cell>
          <cell r="E143">
            <v>40910</v>
          </cell>
          <cell r="F143" t="str">
            <v>MATHIFEF12</v>
          </cell>
          <cell r="G143" t="str">
            <v>W</v>
          </cell>
          <cell r="H143" t="str">
            <v>S</v>
          </cell>
          <cell r="I143">
            <v>4439100</v>
          </cell>
          <cell r="J143">
            <v>44929</v>
          </cell>
          <cell r="M143" t="str">
            <v>21_220_97_513000_13060</v>
          </cell>
          <cell r="N143">
            <v>0</v>
          </cell>
          <cell r="O143" t="str">
            <v>DMAT</v>
          </cell>
          <cell r="P143" t="str">
            <v>FT Math Instructor</v>
          </cell>
        </row>
        <row r="144">
          <cell r="A144">
            <v>146750</v>
          </cell>
          <cell r="B144" t="str">
            <v>Bethany</v>
          </cell>
          <cell r="C144" t="str">
            <v>Sharkey</v>
          </cell>
          <cell r="D144" t="str">
            <v>FT</v>
          </cell>
          <cell r="E144">
            <v>40911</v>
          </cell>
          <cell r="F144" t="str">
            <v>COLLFTEF12</v>
          </cell>
          <cell r="G144" t="str">
            <v>W</v>
          </cell>
          <cell r="H144" t="str">
            <v>S</v>
          </cell>
          <cell r="I144">
            <v>4632900</v>
          </cell>
          <cell r="J144">
            <v>44929</v>
          </cell>
          <cell r="M144" t="str">
            <v>11_220_97_513000_18012</v>
          </cell>
          <cell r="N144">
            <v>100</v>
          </cell>
          <cell r="O144">
            <v>1030</v>
          </cell>
          <cell r="P144" t="str">
            <v>College FT Instructor</v>
          </cell>
        </row>
        <row r="145">
          <cell r="A145">
            <v>344436</v>
          </cell>
          <cell r="B145" t="str">
            <v>Kendra</v>
          </cell>
          <cell r="C145" t="str">
            <v>Henry</v>
          </cell>
          <cell r="D145" t="str">
            <v>FT</v>
          </cell>
          <cell r="E145">
            <v>40913</v>
          </cell>
          <cell r="F145" t="str">
            <v>CONTROLLER</v>
          </cell>
          <cell r="G145" t="str">
            <v>W</v>
          </cell>
          <cell r="H145" t="str">
            <v>S</v>
          </cell>
          <cell r="I145">
            <v>5300000</v>
          </cell>
          <cell r="J145">
            <v>44927</v>
          </cell>
          <cell r="M145" t="str">
            <v>11_120_97_511300_13003</v>
          </cell>
          <cell r="N145">
            <v>100</v>
          </cell>
          <cell r="O145" t="str">
            <v>UBUS</v>
          </cell>
          <cell r="P145" t="str">
            <v>CONTROLLER</v>
          </cell>
        </row>
        <row r="146">
          <cell r="A146">
            <v>333052</v>
          </cell>
          <cell r="B146" t="str">
            <v>Steven</v>
          </cell>
          <cell r="C146" t="str">
            <v>Eller</v>
          </cell>
          <cell r="D146" t="str">
            <v>FT</v>
          </cell>
          <cell r="E146">
            <v>40914</v>
          </cell>
          <cell r="F146" t="str">
            <v>VPBUSFINANCE</v>
          </cell>
          <cell r="G146" t="str">
            <v>W</v>
          </cell>
          <cell r="H146" t="str">
            <v>S</v>
          </cell>
          <cell r="I146">
            <v>8033300</v>
          </cell>
          <cell r="J146">
            <v>44927</v>
          </cell>
          <cell r="M146" t="str">
            <v>11_110_97_511200_13003</v>
          </cell>
          <cell r="N146">
            <v>100</v>
          </cell>
          <cell r="O146" t="str">
            <v>UBUS</v>
          </cell>
          <cell r="P146" t="str">
            <v>Vice President for Bus/Fin</v>
          </cell>
        </row>
        <row r="147">
          <cell r="A147">
            <v>75524</v>
          </cell>
          <cell r="B147" t="str">
            <v>William</v>
          </cell>
          <cell r="C147" t="str">
            <v>Vespasian</v>
          </cell>
          <cell r="D147" t="str">
            <v>FT</v>
          </cell>
          <cell r="E147">
            <v>40915</v>
          </cell>
          <cell r="F147" t="str">
            <v>ACCOUNTANT</v>
          </cell>
          <cell r="G147" t="str">
            <v>W</v>
          </cell>
          <cell r="H147" t="str">
            <v>S</v>
          </cell>
          <cell r="I147">
            <v>6000000</v>
          </cell>
          <cell r="J147">
            <v>44927</v>
          </cell>
          <cell r="M147" t="str">
            <v>11_120_97_511300_13003</v>
          </cell>
          <cell r="N147">
            <v>100</v>
          </cell>
          <cell r="O147" t="str">
            <v>UBUS</v>
          </cell>
          <cell r="P147" t="str">
            <v>Accountant/Back-Up Controlle</v>
          </cell>
        </row>
        <row r="148">
          <cell r="A148">
            <v>244572</v>
          </cell>
          <cell r="B148" t="str">
            <v>Donna</v>
          </cell>
          <cell r="C148" t="str">
            <v>Decker</v>
          </cell>
          <cell r="D148" t="str">
            <v>FT</v>
          </cell>
          <cell r="E148">
            <v>41047</v>
          </cell>
          <cell r="F148" t="str">
            <v>RECEPTIONISTFT</v>
          </cell>
          <cell r="G148" t="str">
            <v>W</v>
          </cell>
          <cell r="H148" t="str">
            <v>S</v>
          </cell>
          <cell r="I148">
            <v>3230240</v>
          </cell>
          <cell r="J148">
            <v>44958</v>
          </cell>
          <cell r="M148" t="str">
            <v>11_510_97_515000_17007</v>
          </cell>
          <cell r="N148">
            <v>80</v>
          </cell>
          <cell r="O148" t="str">
            <v>USC</v>
          </cell>
          <cell r="P148" t="str">
            <v>Receptionst Ft</v>
          </cell>
        </row>
        <row r="149">
          <cell r="A149">
            <v>244572</v>
          </cell>
          <cell r="B149" t="str">
            <v>Donna</v>
          </cell>
          <cell r="C149" t="str">
            <v>Decker</v>
          </cell>
          <cell r="D149" t="str">
            <v>FT</v>
          </cell>
          <cell r="E149">
            <v>41047</v>
          </cell>
          <cell r="F149" t="str">
            <v>RECEPTIONISTFT</v>
          </cell>
          <cell r="G149" t="str">
            <v>W</v>
          </cell>
          <cell r="H149" t="str">
            <v>S</v>
          </cell>
          <cell r="I149">
            <v>3230240</v>
          </cell>
          <cell r="J149">
            <v>44958</v>
          </cell>
          <cell r="M149" t="str">
            <v>11_130_97_515000_11001</v>
          </cell>
          <cell r="N149">
            <v>20</v>
          </cell>
          <cell r="O149" t="str">
            <v>USC</v>
          </cell>
          <cell r="P149" t="str">
            <v>Receptionst Ft</v>
          </cell>
        </row>
        <row r="150">
          <cell r="A150">
            <v>76889</v>
          </cell>
          <cell r="B150" t="str">
            <v>Kathryn</v>
          </cell>
          <cell r="C150" t="str">
            <v>Temple</v>
          </cell>
          <cell r="D150" t="str">
            <v>FT</v>
          </cell>
          <cell r="E150">
            <v>10324</v>
          </cell>
          <cell r="F150" t="str">
            <v>COLLINPFOL12</v>
          </cell>
          <cell r="G150" t="str">
            <v>W</v>
          </cell>
          <cell r="H150" t="str">
            <v>S</v>
          </cell>
          <cell r="I150">
            <v>287100</v>
          </cell>
          <cell r="J150">
            <v>39692</v>
          </cell>
          <cell r="M150" t="str">
            <v>11_220_97_513010_18012</v>
          </cell>
          <cell r="N150">
            <v>100</v>
          </cell>
          <cell r="O150" t="str">
            <v>DENG</v>
          </cell>
          <cell r="P150" t="str">
            <v>Coll Transfer Instructor Ol</v>
          </cell>
        </row>
        <row r="151">
          <cell r="A151">
            <v>339218</v>
          </cell>
          <cell r="B151" t="str">
            <v>Stephanie</v>
          </cell>
          <cell r="C151" t="str">
            <v>Reid</v>
          </cell>
          <cell r="D151" t="str">
            <v>PT</v>
          </cell>
          <cell r="E151">
            <v>39875</v>
          </cell>
          <cell r="F151" t="str">
            <v>MEDASTINPNF20</v>
          </cell>
          <cell r="G151" t="str">
            <v>W</v>
          </cell>
          <cell r="H151" t="str">
            <v>H</v>
          </cell>
          <cell r="I151">
            <v>318800</v>
          </cell>
          <cell r="J151">
            <v>44774</v>
          </cell>
          <cell r="M151" t="str">
            <v>11_220_20_513010_18020</v>
          </cell>
          <cell r="N151">
            <v>100</v>
          </cell>
          <cell r="O151">
            <v>4540</v>
          </cell>
          <cell r="P151" t="str">
            <v>MED ASST INST PT</v>
          </cell>
        </row>
        <row r="152">
          <cell r="A152">
            <v>76914</v>
          </cell>
          <cell r="B152" t="str">
            <v>Dulcie</v>
          </cell>
          <cell r="C152" t="str">
            <v>Riffle</v>
          </cell>
          <cell r="D152" t="str">
            <v>PT</v>
          </cell>
          <cell r="E152">
            <v>39876</v>
          </cell>
          <cell r="F152" t="str">
            <v>EACHINPNF17</v>
          </cell>
          <cell r="G152" t="str">
            <v>W</v>
          </cell>
          <cell r="H152" t="str">
            <v>H</v>
          </cell>
          <cell r="I152">
            <v>334700</v>
          </cell>
          <cell r="J152">
            <v>44774</v>
          </cell>
          <cell r="M152" t="str">
            <v>11_220_20_513010_18017</v>
          </cell>
          <cell r="N152">
            <v>100</v>
          </cell>
          <cell r="O152">
            <v>5522</v>
          </cell>
          <cell r="P152" t="str">
            <v>EARLY CHILDHOOD PT INST</v>
          </cell>
        </row>
        <row r="153">
          <cell r="A153">
            <v>318030</v>
          </cell>
          <cell r="B153" t="str">
            <v>William</v>
          </cell>
          <cell r="C153" t="str">
            <v>Ritz</v>
          </cell>
          <cell r="D153" t="str">
            <v>PT</v>
          </cell>
          <cell r="E153">
            <v>39877</v>
          </cell>
          <cell r="F153" t="str">
            <v>HEATAPNF24</v>
          </cell>
          <cell r="G153" t="str">
            <v>W</v>
          </cell>
          <cell r="H153" t="str">
            <v>H</v>
          </cell>
          <cell r="I153">
            <v>300900</v>
          </cell>
          <cell r="J153">
            <v>44774</v>
          </cell>
          <cell r="M153" t="str">
            <v>11_220_20_513010_18024</v>
          </cell>
          <cell r="N153">
            <v>100</v>
          </cell>
          <cell r="O153">
            <v>3510</v>
          </cell>
          <cell r="P153" t="str">
            <v>HVAC PT INST</v>
          </cell>
        </row>
        <row r="154">
          <cell r="A154">
            <v>76977</v>
          </cell>
          <cell r="B154" t="str">
            <v>Norman</v>
          </cell>
          <cell r="C154" t="str">
            <v>Roberts</v>
          </cell>
          <cell r="D154" t="str">
            <v>FT</v>
          </cell>
          <cell r="E154">
            <v>39878</v>
          </cell>
          <cell r="F154" t="str">
            <v>AUTOTAHNF13</v>
          </cell>
          <cell r="G154" t="str">
            <v>W</v>
          </cell>
          <cell r="H154" t="str">
            <v>H</v>
          </cell>
          <cell r="I154">
            <v>300900</v>
          </cell>
          <cell r="J154">
            <v>44774</v>
          </cell>
          <cell r="M154" t="str">
            <v>11_220_20_513030_18013</v>
          </cell>
          <cell r="N154">
            <v>100</v>
          </cell>
          <cell r="O154">
            <v>6016</v>
          </cell>
          <cell r="P154" t="str">
            <v>Auto Mec. Teaching Assistant</v>
          </cell>
        </row>
        <row r="155">
          <cell r="A155">
            <v>340653</v>
          </cell>
          <cell r="B155" t="str">
            <v>George</v>
          </cell>
          <cell r="C155" t="str">
            <v>Thorley</v>
          </cell>
          <cell r="D155" t="str">
            <v>PT</v>
          </cell>
          <cell r="E155">
            <v>39879</v>
          </cell>
          <cell r="F155" t="str">
            <v>COLLPNF12</v>
          </cell>
          <cell r="G155" t="str">
            <v>W</v>
          </cell>
          <cell r="H155" t="str">
            <v>H</v>
          </cell>
          <cell r="I155">
            <v>334700</v>
          </cell>
          <cell r="J155">
            <v>44774</v>
          </cell>
          <cell r="M155" t="str">
            <v>11_220_97_513010_18012</v>
          </cell>
          <cell r="N155">
            <v>100</v>
          </cell>
          <cell r="O155">
            <v>1030</v>
          </cell>
          <cell r="P155" t="str">
            <v>College PT Instructor</v>
          </cell>
        </row>
        <row r="156">
          <cell r="A156">
            <v>288551</v>
          </cell>
          <cell r="B156" t="str">
            <v>Crystal</v>
          </cell>
          <cell r="C156" t="str">
            <v>White</v>
          </cell>
          <cell r="D156" t="str">
            <v>PT</v>
          </cell>
          <cell r="E156">
            <v>39880</v>
          </cell>
          <cell r="F156" t="str">
            <v>MATHIPTGC12</v>
          </cell>
          <cell r="G156" t="str">
            <v>W</v>
          </cell>
          <cell r="H156" t="str">
            <v>H</v>
          </cell>
          <cell r="I156">
            <v>334700</v>
          </cell>
          <cell r="J156">
            <v>44774</v>
          </cell>
          <cell r="M156" t="str">
            <v>11_220_97_513010_19012</v>
          </cell>
          <cell r="N156">
            <v>100</v>
          </cell>
          <cell r="O156" t="str">
            <v>DMAT</v>
          </cell>
          <cell r="P156" t="str">
            <v>Pt Math Instructor- Gcc</v>
          </cell>
        </row>
        <row r="157">
          <cell r="A157">
            <v>318127</v>
          </cell>
          <cell r="B157" t="str">
            <v>James</v>
          </cell>
          <cell r="C157" t="str">
            <v>Klaucke</v>
          </cell>
          <cell r="D157" t="str">
            <v>PT</v>
          </cell>
          <cell r="E157">
            <v>39881</v>
          </cell>
          <cell r="F157" t="str">
            <v>AUTOPTHNF13</v>
          </cell>
          <cell r="G157" t="str">
            <v>W</v>
          </cell>
          <cell r="H157" t="str">
            <v>H</v>
          </cell>
          <cell r="I157">
            <v>300900</v>
          </cell>
          <cell r="J157">
            <v>44788</v>
          </cell>
          <cell r="M157" t="str">
            <v>11_220_20_513010_18013</v>
          </cell>
          <cell r="N157">
            <v>100</v>
          </cell>
          <cell r="O157">
            <v>6016</v>
          </cell>
          <cell r="P157" t="str">
            <v>Auto Mech. Part-Time/Sub</v>
          </cell>
        </row>
        <row r="158">
          <cell r="A158">
            <v>352628</v>
          </cell>
          <cell r="B158" t="str">
            <v>Marti</v>
          </cell>
          <cell r="C158" t="str">
            <v>Slaughter</v>
          </cell>
          <cell r="D158" t="str">
            <v>PT</v>
          </cell>
          <cell r="E158">
            <v>32196</v>
          </cell>
          <cell r="F158" t="str">
            <v>OCCUPINPNF47</v>
          </cell>
          <cell r="G158" t="str">
            <v>W</v>
          </cell>
          <cell r="H158" t="str">
            <v>H</v>
          </cell>
          <cell r="I158">
            <v>250000</v>
          </cell>
          <cell r="J158">
            <v>43305</v>
          </cell>
          <cell r="M158" t="str">
            <v>11_310_97_513010_15047</v>
          </cell>
          <cell r="N158">
            <v>100</v>
          </cell>
          <cell r="O158" t="str">
            <v>CEX90</v>
          </cell>
          <cell r="P158" t="str">
            <v>OCCUP PT INST</v>
          </cell>
        </row>
        <row r="159">
          <cell r="A159">
            <v>352627</v>
          </cell>
          <cell r="B159" t="str">
            <v>Steven</v>
          </cell>
          <cell r="C159" t="str">
            <v>Conner</v>
          </cell>
          <cell r="D159" t="str">
            <v>PT</v>
          </cell>
          <cell r="E159">
            <v>32197</v>
          </cell>
          <cell r="F159" t="str">
            <v>OCCPPTGAMES</v>
          </cell>
          <cell r="G159" t="str">
            <v>W</v>
          </cell>
          <cell r="H159" t="str">
            <v>H</v>
          </cell>
          <cell r="I159">
            <v>300000</v>
          </cell>
          <cell r="J159">
            <v>43307</v>
          </cell>
          <cell r="M159" t="str">
            <v>11_310_97_513010_15047</v>
          </cell>
          <cell r="N159">
            <v>100</v>
          </cell>
          <cell r="O159" t="str">
            <v>UCE</v>
          </cell>
          <cell r="P159" t="str">
            <v>GAMING INSTRUCTOR - PT</v>
          </cell>
        </row>
        <row r="160">
          <cell r="A160">
            <v>76856</v>
          </cell>
          <cell r="B160" t="str">
            <v>Joan</v>
          </cell>
          <cell r="C160" t="str">
            <v>Ledford</v>
          </cell>
          <cell r="D160" t="str">
            <v>PT</v>
          </cell>
          <cell r="E160">
            <v>32225</v>
          </cell>
          <cell r="F160" t="str">
            <v>BIOINPNF12</v>
          </cell>
          <cell r="G160" t="str">
            <v>W</v>
          </cell>
          <cell r="H160" t="str">
            <v>H</v>
          </cell>
          <cell r="I160">
            <v>312400</v>
          </cell>
          <cell r="J160">
            <v>43282</v>
          </cell>
          <cell r="M160" t="str">
            <v>11_220_97_513010_18012</v>
          </cell>
          <cell r="N160">
            <v>100</v>
          </cell>
          <cell r="O160" t="str">
            <v>DBIO</v>
          </cell>
          <cell r="P160" t="str">
            <v>Biology Instructor-Part Time</v>
          </cell>
        </row>
        <row r="161">
          <cell r="A161">
            <v>334800</v>
          </cell>
          <cell r="B161" t="str">
            <v>Sharon</v>
          </cell>
          <cell r="C161" t="str">
            <v>Robertson</v>
          </cell>
          <cell r="D161" t="str">
            <v>PT</v>
          </cell>
          <cell r="E161">
            <v>32240</v>
          </cell>
          <cell r="F161" t="str">
            <v>ACCTPTNF14</v>
          </cell>
          <cell r="G161" t="str">
            <v>W</v>
          </cell>
          <cell r="H161" t="str">
            <v>H</v>
          </cell>
          <cell r="I161">
            <v>312400</v>
          </cell>
          <cell r="J161">
            <v>43282</v>
          </cell>
          <cell r="M161" t="str">
            <v>11_220_20_513010_18014</v>
          </cell>
          <cell r="N161">
            <v>100</v>
          </cell>
          <cell r="O161">
            <v>2510</v>
          </cell>
          <cell r="P161" t="str">
            <v>Accounting Instructor Part Tim</v>
          </cell>
        </row>
        <row r="162">
          <cell r="A162">
            <v>76989</v>
          </cell>
          <cell r="B162" t="str">
            <v>Kimberly</v>
          </cell>
          <cell r="C162" t="str">
            <v>Holloway</v>
          </cell>
          <cell r="D162" t="str">
            <v>FT</v>
          </cell>
          <cell r="E162">
            <v>16859</v>
          </cell>
          <cell r="F162" t="str">
            <v>CIVICPTINST</v>
          </cell>
          <cell r="G162" t="str">
            <v>W</v>
          </cell>
          <cell r="H162" t="str">
            <v>H</v>
          </cell>
          <cell r="I162">
            <v>250000</v>
          </cell>
          <cell r="J162">
            <v>40770</v>
          </cell>
          <cell r="M162" t="str">
            <v>11_373_76_513010_16056</v>
          </cell>
          <cell r="O162" t="str">
            <v>CEA20</v>
          </cell>
          <cell r="P162" t="str">
            <v>El/Civics Grant Pt Inst.</v>
          </cell>
        </row>
        <row r="163">
          <cell r="A163">
            <v>119004</v>
          </cell>
          <cell r="B163" t="str">
            <v>Cathy</v>
          </cell>
          <cell r="C163" t="str">
            <v>Chambers</v>
          </cell>
          <cell r="D163" t="str">
            <v>PT</v>
          </cell>
          <cell r="E163">
            <v>39946</v>
          </cell>
          <cell r="F163" t="str">
            <v>COLLPNF12</v>
          </cell>
          <cell r="G163" t="str">
            <v>W</v>
          </cell>
          <cell r="H163" t="str">
            <v>H</v>
          </cell>
          <cell r="I163">
            <v>318800</v>
          </cell>
          <cell r="J163">
            <v>44788</v>
          </cell>
          <cell r="M163" t="str">
            <v>11_220_97_513010_18012</v>
          </cell>
          <cell r="O163">
            <v>1030</v>
          </cell>
          <cell r="P163" t="str">
            <v>College PT Instructor</v>
          </cell>
        </row>
        <row r="164">
          <cell r="A164">
            <v>76865</v>
          </cell>
          <cell r="B164" t="str">
            <v>Ronnie</v>
          </cell>
          <cell r="C164" t="str">
            <v>Whitener</v>
          </cell>
          <cell r="D164" t="str">
            <v>PT</v>
          </cell>
          <cell r="E164">
            <v>39959</v>
          </cell>
          <cell r="F164" t="str">
            <v>COLLPNF12</v>
          </cell>
          <cell r="G164" t="str">
            <v>W</v>
          </cell>
          <cell r="H164" t="str">
            <v>H</v>
          </cell>
          <cell r="I164">
            <v>334700</v>
          </cell>
          <cell r="J164">
            <v>44788</v>
          </cell>
          <cell r="M164" t="str">
            <v>11_220_97_513010_18012</v>
          </cell>
          <cell r="O164">
            <v>1030</v>
          </cell>
          <cell r="P164" t="str">
            <v>College PT Instructor</v>
          </cell>
        </row>
        <row r="165">
          <cell r="A165">
            <v>347968</v>
          </cell>
          <cell r="B165" t="str">
            <v>Lynda</v>
          </cell>
          <cell r="C165" t="str">
            <v>Parker</v>
          </cell>
          <cell r="D165" t="str">
            <v>PT</v>
          </cell>
          <cell r="E165">
            <v>32282</v>
          </cell>
          <cell r="F165" t="str">
            <v>HRDINST-PT</v>
          </cell>
          <cell r="G165" t="str">
            <v>W</v>
          </cell>
          <cell r="H165" t="str">
            <v>H</v>
          </cell>
          <cell r="I165">
            <v>157500</v>
          </cell>
          <cell r="J165">
            <v>43313</v>
          </cell>
          <cell r="M165" t="str">
            <v>11_310_97_513010_15049</v>
          </cell>
          <cell r="N165">
            <v>100</v>
          </cell>
          <cell r="O165" t="str">
            <v>CEB20</v>
          </cell>
          <cell r="P165" t="str">
            <v>Hrd Inst Pt</v>
          </cell>
        </row>
        <row r="166">
          <cell r="A166">
            <v>358243</v>
          </cell>
          <cell r="B166" t="str">
            <v>Chelsea</v>
          </cell>
          <cell r="C166" t="str">
            <v>Yarborough</v>
          </cell>
          <cell r="D166" t="str">
            <v>PT</v>
          </cell>
          <cell r="E166">
            <v>39977</v>
          </cell>
          <cell r="F166" t="str">
            <v>COLLPNF12</v>
          </cell>
          <cell r="G166" t="str">
            <v>W</v>
          </cell>
          <cell r="H166" t="str">
            <v>H</v>
          </cell>
          <cell r="I166">
            <v>320200</v>
          </cell>
          <cell r="J166">
            <v>44788</v>
          </cell>
          <cell r="M166" t="str">
            <v>11_220_97_513010_18012</v>
          </cell>
          <cell r="N166">
            <v>100</v>
          </cell>
          <cell r="O166">
            <v>1030</v>
          </cell>
          <cell r="P166" t="str">
            <v>College PT Instructor</v>
          </cell>
        </row>
        <row r="167">
          <cell r="A167">
            <v>354172</v>
          </cell>
          <cell r="B167" t="str">
            <v>Ashley</v>
          </cell>
          <cell r="C167" t="str">
            <v>McKelvain</v>
          </cell>
          <cell r="D167" t="str">
            <v>PT</v>
          </cell>
          <cell r="E167">
            <v>39996</v>
          </cell>
          <cell r="F167" t="str">
            <v>OCCPPTGAMES</v>
          </cell>
          <cell r="G167" t="str">
            <v>W</v>
          </cell>
          <cell r="H167" t="str">
            <v>H</v>
          </cell>
          <cell r="I167">
            <v>300000</v>
          </cell>
          <cell r="J167">
            <v>44795</v>
          </cell>
          <cell r="M167" t="str">
            <v>11_310_97_513010_15047</v>
          </cell>
          <cell r="N167">
            <v>100</v>
          </cell>
          <cell r="O167" t="str">
            <v>UCE</v>
          </cell>
          <cell r="P167" t="str">
            <v>GAMING INSTRUCTOR - PT</v>
          </cell>
        </row>
        <row r="168">
          <cell r="A168">
            <v>354172</v>
          </cell>
          <cell r="B168" t="str">
            <v>Ashley</v>
          </cell>
          <cell r="C168" t="str">
            <v>McKelvain</v>
          </cell>
          <cell r="D168" t="str">
            <v>PT</v>
          </cell>
          <cell r="E168">
            <v>39997</v>
          </cell>
          <cell r="F168" t="str">
            <v>OCCPPTBLKJACK</v>
          </cell>
          <cell r="G168" t="str">
            <v>W</v>
          </cell>
          <cell r="H168" t="str">
            <v>H</v>
          </cell>
          <cell r="I168">
            <v>300000</v>
          </cell>
          <cell r="J168">
            <v>44795</v>
          </cell>
          <cell r="M168" t="str">
            <v>11_310_97_513010_15047</v>
          </cell>
          <cell r="N168">
            <v>100</v>
          </cell>
          <cell r="O168" t="str">
            <v>UCE</v>
          </cell>
          <cell r="P168" t="str">
            <v>PT BLACK JACK INSTRUCTOR</v>
          </cell>
        </row>
        <row r="169">
          <cell r="A169">
            <v>351949</v>
          </cell>
          <cell r="B169" t="str">
            <v>Daniel</v>
          </cell>
          <cell r="C169" t="str">
            <v>Sweeney</v>
          </cell>
          <cell r="D169" t="str">
            <v>PT</v>
          </cell>
          <cell r="E169">
            <v>39998</v>
          </cell>
          <cell r="F169" t="str">
            <v>OCCPPTGAMES</v>
          </cell>
          <cell r="G169" t="str">
            <v>W</v>
          </cell>
          <cell r="H169" t="str">
            <v>H</v>
          </cell>
          <cell r="I169">
            <v>300000</v>
          </cell>
          <cell r="J169">
            <v>44795</v>
          </cell>
          <cell r="M169" t="str">
            <v>11_310_97_513010_15047</v>
          </cell>
          <cell r="O169" t="str">
            <v>UCE</v>
          </cell>
          <cell r="P169" t="str">
            <v>GAMING INSTRUCTOR - PT</v>
          </cell>
        </row>
        <row r="170">
          <cell r="A170">
            <v>351949</v>
          </cell>
          <cell r="B170" t="str">
            <v>Daniel</v>
          </cell>
          <cell r="C170" t="str">
            <v>Sweeney</v>
          </cell>
          <cell r="D170" t="str">
            <v>PT</v>
          </cell>
          <cell r="E170">
            <v>39999</v>
          </cell>
          <cell r="F170" t="str">
            <v>OCCPPTBLKJACK</v>
          </cell>
          <cell r="G170" t="str">
            <v>W</v>
          </cell>
          <cell r="H170" t="str">
            <v>H</v>
          </cell>
          <cell r="I170">
            <v>300000</v>
          </cell>
          <cell r="J170">
            <v>44795</v>
          </cell>
          <cell r="M170" t="str">
            <v>11_310_97_513010_15047</v>
          </cell>
          <cell r="O170" t="str">
            <v>UCE</v>
          </cell>
          <cell r="P170" t="str">
            <v>PT BLACK JACK INSTRUCTOR</v>
          </cell>
        </row>
        <row r="171">
          <cell r="A171">
            <v>348967</v>
          </cell>
          <cell r="B171" t="str">
            <v>Catalin</v>
          </cell>
          <cell r="C171" t="str">
            <v>Cadar</v>
          </cell>
          <cell r="D171" t="str">
            <v>PT</v>
          </cell>
          <cell r="E171">
            <v>40000</v>
          </cell>
          <cell r="F171" t="str">
            <v>OCCPPTGAMES</v>
          </cell>
          <cell r="G171" t="str">
            <v>W</v>
          </cell>
          <cell r="H171" t="str">
            <v>H</v>
          </cell>
          <cell r="I171">
            <v>300000</v>
          </cell>
          <cell r="J171">
            <v>44795</v>
          </cell>
          <cell r="M171" t="str">
            <v>11_310_97_513010_15047</v>
          </cell>
          <cell r="N171">
            <v>100</v>
          </cell>
          <cell r="O171" t="str">
            <v>UCE</v>
          </cell>
          <cell r="P171" t="str">
            <v>GAMING INSTRUCTOR - PT</v>
          </cell>
        </row>
        <row r="172">
          <cell r="A172">
            <v>348967</v>
          </cell>
          <cell r="B172" t="str">
            <v>Catalin</v>
          </cell>
          <cell r="C172" t="str">
            <v>Cadar</v>
          </cell>
          <cell r="D172" t="str">
            <v>PT</v>
          </cell>
          <cell r="E172">
            <v>40001</v>
          </cell>
          <cell r="F172" t="str">
            <v>OCCPPTBLKJACK</v>
          </cell>
          <cell r="G172" t="str">
            <v>W</v>
          </cell>
          <cell r="H172" t="str">
            <v>H</v>
          </cell>
          <cell r="I172">
            <v>300000</v>
          </cell>
          <cell r="J172">
            <v>44795</v>
          </cell>
          <cell r="M172" t="str">
            <v>11_310_97_513010_15047</v>
          </cell>
          <cell r="N172">
            <v>100</v>
          </cell>
          <cell r="O172" t="str">
            <v>UCE</v>
          </cell>
          <cell r="P172" t="str">
            <v>PT BLACK JACK INSTRUCTOR</v>
          </cell>
        </row>
        <row r="173">
          <cell r="A173">
            <v>353702</v>
          </cell>
          <cell r="B173" t="str">
            <v>Melissa</v>
          </cell>
          <cell r="C173" t="str">
            <v>Autieri</v>
          </cell>
          <cell r="D173" t="str">
            <v>PT</v>
          </cell>
          <cell r="E173">
            <v>40005</v>
          </cell>
          <cell r="F173" t="str">
            <v>OCCPPTGAMES</v>
          </cell>
          <cell r="G173" t="str">
            <v>W</v>
          </cell>
          <cell r="H173" t="str">
            <v>H</v>
          </cell>
          <cell r="I173">
            <v>300000</v>
          </cell>
          <cell r="J173">
            <v>44795</v>
          </cell>
          <cell r="M173" t="str">
            <v>11_310_97_513010_15047</v>
          </cell>
          <cell r="O173" t="str">
            <v>UCE</v>
          </cell>
          <cell r="P173" t="str">
            <v>GAMING INSTRUCTOR - PT</v>
          </cell>
        </row>
        <row r="174">
          <cell r="A174">
            <v>353702</v>
          </cell>
          <cell r="B174" t="str">
            <v>Melissa</v>
          </cell>
          <cell r="C174" t="str">
            <v>Autieri</v>
          </cell>
          <cell r="D174" t="str">
            <v>PT</v>
          </cell>
          <cell r="E174">
            <v>40006</v>
          </cell>
          <cell r="F174" t="str">
            <v>OCCPPTBLKJACK</v>
          </cell>
          <cell r="G174" t="str">
            <v>W</v>
          </cell>
          <cell r="H174" t="str">
            <v>H</v>
          </cell>
          <cell r="I174">
            <v>300000</v>
          </cell>
          <cell r="J174">
            <v>44795</v>
          </cell>
          <cell r="M174" t="str">
            <v>11_310_97_513010_15047</v>
          </cell>
          <cell r="O174" t="str">
            <v>UCE</v>
          </cell>
          <cell r="P174" t="str">
            <v>PT BLACK JACK INSTRUCTOR</v>
          </cell>
        </row>
        <row r="175">
          <cell r="A175">
            <v>76888</v>
          </cell>
          <cell r="B175" t="str">
            <v>Debra</v>
          </cell>
          <cell r="C175" t="str">
            <v>England</v>
          </cell>
          <cell r="D175" t="str">
            <v>PT</v>
          </cell>
          <cell r="E175">
            <v>40007</v>
          </cell>
          <cell r="F175" t="str">
            <v>COLLPNF12</v>
          </cell>
          <cell r="G175" t="str">
            <v>W</v>
          </cell>
          <cell r="H175" t="str">
            <v>H</v>
          </cell>
          <cell r="I175">
            <v>334700</v>
          </cell>
          <cell r="J175">
            <v>44802</v>
          </cell>
          <cell r="M175" t="str">
            <v>11_220_97_513010_18012</v>
          </cell>
          <cell r="O175">
            <v>1030</v>
          </cell>
          <cell r="P175" t="str">
            <v>College PT Instructor</v>
          </cell>
        </row>
        <row r="176">
          <cell r="A176">
            <v>289631</v>
          </cell>
          <cell r="B176" t="str">
            <v>Avery</v>
          </cell>
          <cell r="C176" t="str">
            <v>Hurlburt</v>
          </cell>
          <cell r="D176" t="str">
            <v>FT</v>
          </cell>
          <cell r="E176">
            <v>20795</v>
          </cell>
          <cell r="F176" t="str">
            <v>ABEPTNF44</v>
          </cell>
          <cell r="G176" t="str">
            <v>W</v>
          </cell>
          <cell r="H176" t="str">
            <v>H</v>
          </cell>
          <cell r="I176">
            <v>157500</v>
          </cell>
          <cell r="J176">
            <v>41415</v>
          </cell>
          <cell r="M176" t="str">
            <v>11_321_97_513010_16010</v>
          </cell>
          <cell r="N176">
            <v>100</v>
          </cell>
          <cell r="O176" t="str">
            <v>CEA20</v>
          </cell>
          <cell r="P176" t="str">
            <v>ABE Part-Time Instructor</v>
          </cell>
        </row>
        <row r="177">
          <cell r="A177">
            <v>149145</v>
          </cell>
          <cell r="B177" t="str">
            <v>Polly</v>
          </cell>
          <cell r="C177" t="str">
            <v>Kilpatrick</v>
          </cell>
          <cell r="D177" t="str">
            <v>FT</v>
          </cell>
          <cell r="E177">
            <v>32364</v>
          </cell>
          <cell r="F177" t="str">
            <v>HRDINST-PT</v>
          </cell>
          <cell r="G177" t="str">
            <v>W</v>
          </cell>
          <cell r="H177" t="str">
            <v>H</v>
          </cell>
          <cell r="I177">
            <v>157500</v>
          </cell>
          <cell r="J177">
            <v>43313</v>
          </cell>
          <cell r="M177" t="str">
            <v>11_310_97_513010_15049</v>
          </cell>
          <cell r="N177">
            <v>100</v>
          </cell>
          <cell r="O177" t="str">
            <v>CEB20</v>
          </cell>
          <cell r="P177" t="str">
            <v>Hrd Inst Pt</v>
          </cell>
        </row>
        <row r="178">
          <cell r="A178">
            <v>352882</v>
          </cell>
          <cell r="B178" t="str">
            <v>Megen</v>
          </cell>
          <cell r="C178" t="str">
            <v>Watkins</v>
          </cell>
          <cell r="D178" t="str">
            <v>PT</v>
          </cell>
          <cell r="E178">
            <v>32367</v>
          </cell>
          <cell r="F178" t="str">
            <v>ENGINPNF12</v>
          </cell>
          <cell r="G178" t="str">
            <v>W</v>
          </cell>
          <cell r="H178" t="str">
            <v>H</v>
          </cell>
          <cell r="I178">
            <v>312400</v>
          </cell>
          <cell r="J178">
            <v>43341</v>
          </cell>
          <cell r="M178" t="str">
            <v>11_220_97_513010_18012</v>
          </cell>
          <cell r="N178">
            <v>100</v>
          </cell>
          <cell r="O178" t="str">
            <v>DENG</v>
          </cell>
          <cell r="P178" t="str">
            <v>ENGLISH INST PT</v>
          </cell>
        </row>
        <row r="179">
          <cell r="A179">
            <v>318133</v>
          </cell>
          <cell r="B179" t="str">
            <v>Sandra</v>
          </cell>
          <cell r="C179" t="str">
            <v>Page</v>
          </cell>
          <cell r="D179" t="str">
            <v>FT</v>
          </cell>
          <cell r="E179">
            <v>32370</v>
          </cell>
          <cell r="F179" t="str">
            <v>PTCDLINST</v>
          </cell>
          <cell r="G179" t="str">
            <v>W</v>
          </cell>
          <cell r="H179" t="str">
            <v>H</v>
          </cell>
          <cell r="I179">
            <v>200000</v>
          </cell>
          <cell r="J179">
            <v>43332</v>
          </cell>
          <cell r="M179" t="str">
            <v>11_310_97_513010_15095</v>
          </cell>
          <cell r="N179">
            <v>100</v>
          </cell>
          <cell r="O179" t="str">
            <v>CEV80</v>
          </cell>
          <cell r="P179" t="str">
            <v>Part Time Cdl Instructor</v>
          </cell>
        </row>
        <row r="180">
          <cell r="A180">
            <v>329137</v>
          </cell>
          <cell r="B180" t="str">
            <v>Barry</v>
          </cell>
          <cell r="C180" t="str">
            <v>Helton</v>
          </cell>
          <cell r="D180" t="str">
            <v>PT</v>
          </cell>
          <cell r="E180">
            <v>32371</v>
          </cell>
          <cell r="F180" t="str">
            <v>PTCDLINST</v>
          </cell>
          <cell r="G180" t="str">
            <v>W</v>
          </cell>
          <cell r="H180" t="str">
            <v>H</v>
          </cell>
          <cell r="I180">
            <v>200000</v>
          </cell>
          <cell r="J180">
            <v>43339</v>
          </cell>
          <cell r="M180" t="str">
            <v>11_310_97_513010_15095</v>
          </cell>
          <cell r="N180">
            <v>100</v>
          </cell>
          <cell r="O180" t="str">
            <v>CEV80</v>
          </cell>
          <cell r="P180" t="str">
            <v>Part Time Cdl Instructor</v>
          </cell>
        </row>
        <row r="181">
          <cell r="A181">
            <v>352896</v>
          </cell>
          <cell r="B181" t="str">
            <v>Jessica</v>
          </cell>
          <cell r="C181" t="str">
            <v>Arrowood</v>
          </cell>
          <cell r="D181" t="str">
            <v>FT</v>
          </cell>
          <cell r="E181">
            <v>32372</v>
          </cell>
          <cell r="F181" t="str">
            <v>NURSPTNF21</v>
          </cell>
          <cell r="G181" t="str">
            <v>W</v>
          </cell>
          <cell r="H181" t="str">
            <v>H</v>
          </cell>
          <cell r="I181">
            <v>312400</v>
          </cell>
          <cell r="J181">
            <v>43341</v>
          </cell>
          <cell r="M181" t="str">
            <v>11_220_20_513010_18021</v>
          </cell>
          <cell r="N181">
            <v>100</v>
          </cell>
          <cell r="O181">
            <v>4510</v>
          </cell>
          <cell r="P181" t="str">
            <v>NURSING PT INSTRUCTOR</v>
          </cell>
        </row>
        <row r="182">
          <cell r="A182">
            <v>354260</v>
          </cell>
          <cell r="B182" t="str">
            <v>Allison</v>
          </cell>
          <cell r="C182" t="str">
            <v>Thomas</v>
          </cell>
          <cell r="D182" t="str">
            <v>PT</v>
          </cell>
          <cell r="E182">
            <v>36276</v>
          </cell>
          <cell r="F182" t="str">
            <v>PEERAMB-PT</v>
          </cell>
          <cell r="G182" t="str">
            <v>W</v>
          </cell>
          <cell r="H182" t="str">
            <v>H</v>
          </cell>
          <cell r="I182">
            <v>120000</v>
          </cell>
          <cell r="J182">
            <v>44067</v>
          </cell>
          <cell r="M182" t="str">
            <v>11_512_80_513010_18094</v>
          </cell>
          <cell r="N182">
            <v>100</v>
          </cell>
          <cell r="O182" t="str">
            <v>USS</v>
          </cell>
          <cell r="P182" t="str">
            <v>Peer Ambassador</v>
          </cell>
        </row>
        <row r="183">
          <cell r="A183">
            <v>289833</v>
          </cell>
          <cell r="B183" t="str">
            <v>William</v>
          </cell>
          <cell r="C183" t="str">
            <v>Weidner</v>
          </cell>
          <cell r="D183" t="str">
            <v>FT</v>
          </cell>
          <cell r="E183">
            <v>32429</v>
          </cell>
          <cell r="F183" t="str">
            <v>WELDINPNF936</v>
          </cell>
          <cell r="G183" t="str">
            <v>W</v>
          </cell>
          <cell r="H183" t="str">
            <v>H</v>
          </cell>
          <cell r="I183">
            <v>277000</v>
          </cell>
          <cell r="J183">
            <v>43344</v>
          </cell>
          <cell r="M183" t="str">
            <v>11_230_20_513010_19036</v>
          </cell>
          <cell r="N183">
            <v>85</v>
          </cell>
          <cell r="O183">
            <v>5042</v>
          </cell>
          <cell r="P183" t="str">
            <v>Welding Instructor-Part Time G</v>
          </cell>
        </row>
        <row r="184">
          <cell r="A184">
            <v>289833</v>
          </cell>
          <cell r="B184" t="str">
            <v>William</v>
          </cell>
          <cell r="C184" t="str">
            <v>Weidner</v>
          </cell>
          <cell r="D184" t="str">
            <v>FT</v>
          </cell>
          <cell r="E184">
            <v>32429</v>
          </cell>
          <cell r="F184" t="str">
            <v>WELDINPNF936</v>
          </cell>
          <cell r="G184" t="str">
            <v>W</v>
          </cell>
          <cell r="H184" t="str">
            <v>H</v>
          </cell>
          <cell r="I184">
            <v>277000</v>
          </cell>
          <cell r="J184">
            <v>43344</v>
          </cell>
          <cell r="M184" t="str">
            <v>11_310_97_513010_19047</v>
          </cell>
          <cell r="N184">
            <v>15</v>
          </cell>
          <cell r="O184">
            <v>5042</v>
          </cell>
          <cell r="P184" t="str">
            <v>Welding Instructor-Part Time G</v>
          </cell>
        </row>
        <row r="185">
          <cell r="A185">
            <v>355873</v>
          </cell>
          <cell r="B185" t="str">
            <v>Dustin</v>
          </cell>
          <cell r="C185" t="str">
            <v>Demos</v>
          </cell>
          <cell r="D185" t="str">
            <v>PT</v>
          </cell>
          <cell r="E185">
            <v>36277</v>
          </cell>
          <cell r="F185" t="str">
            <v>OCCUPINPNF947</v>
          </cell>
          <cell r="G185" t="str">
            <v>W</v>
          </cell>
          <cell r="H185" t="str">
            <v>H</v>
          </cell>
          <cell r="I185">
            <v>300000</v>
          </cell>
          <cell r="J185">
            <v>44074</v>
          </cell>
          <cell r="M185" t="str">
            <v>11_310_97_513010_19047</v>
          </cell>
          <cell r="N185">
            <v>100</v>
          </cell>
          <cell r="O185" t="str">
            <v>CEX90</v>
          </cell>
          <cell r="P185" t="str">
            <v>Occup PT Instructor-Graham Co</v>
          </cell>
        </row>
        <row r="186">
          <cell r="A186">
            <v>289833</v>
          </cell>
          <cell r="B186" t="str">
            <v>William</v>
          </cell>
          <cell r="C186" t="str">
            <v>Weidner</v>
          </cell>
          <cell r="D186" t="str">
            <v>FT</v>
          </cell>
          <cell r="E186">
            <v>32430</v>
          </cell>
          <cell r="F186" t="str">
            <v>OCCUPINPNF47</v>
          </cell>
          <cell r="G186" t="str">
            <v>W</v>
          </cell>
          <cell r="H186" t="str">
            <v>H</v>
          </cell>
          <cell r="I186">
            <v>277000</v>
          </cell>
          <cell r="J186">
            <v>43344</v>
          </cell>
          <cell r="M186" t="str">
            <v>11_310_97_513010_15047</v>
          </cell>
          <cell r="N186">
            <v>100</v>
          </cell>
          <cell r="O186" t="str">
            <v>CEX90</v>
          </cell>
          <cell r="P186" t="str">
            <v>OCCUP PT INST</v>
          </cell>
        </row>
        <row r="187">
          <cell r="A187">
            <v>76915</v>
          </cell>
          <cell r="B187" t="str">
            <v>Rose</v>
          </cell>
          <cell r="C187" t="str">
            <v>Moberly</v>
          </cell>
          <cell r="D187" t="str">
            <v>FT</v>
          </cell>
          <cell r="E187">
            <v>20932</v>
          </cell>
          <cell r="F187" t="str">
            <v>MAINTPTMCPN3</v>
          </cell>
          <cell r="G187" t="str">
            <v>W</v>
          </cell>
          <cell r="H187" t="str">
            <v>H</v>
          </cell>
          <cell r="I187">
            <v>120000</v>
          </cell>
          <cell r="J187">
            <v>41444</v>
          </cell>
          <cell r="M187" t="str">
            <v>21_610_97_514010_13060</v>
          </cell>
          <cell r="O187" t="str">
            <v>UMN</v>
          </cell>
          <cell r="P187" t="str">
            <v>PT Maintenance/Custodian-Main</v>
          </cell>
        </row>
        <row r="188">
          <cell r="A188">
            <v>76989</v>
          </cell>
          <cell r="B188" t="str">
            <v>Kimberly</v>
          </cell>
          <cell r="C188" t="str">
            <v>Holloway</v>
          </cell>
          <cell r="D188" t="str">
            <v>FT</v>
          </cell>
          <cell r="E188">
            <v>13239</v>
          </cell>
          <cell r="F188" t="str">
            <v>JOBSPTINF70</v>
          </cell>
          <cell r="G188" t="str">
            <v>W</v>
          </cell>
          <cell r="H188" t="str">
            <v>H</v>
          </cell>
          <cell r="I188">
            <v>272800</v>
          </cell>
          <cell r="J188">
            <v>40185</v>
          </cell>
          <cell r="M188" t="str">
            <v>11_380_80_513010_15070</v>
          </cell>
          <cell r="O188" t="str">
            <v>CEX25</v>
          </cell>
          <cell r="P188" t="str">
            <v>Jobs Now Part Time Instructor</v>
          </cell>
        </row>
        <row r="189">
          <cell r="A189">
            <v>76920</v>
          </cell>
          <cell r="B189" t="str">
            <v>James</v>
          </cell>
          <cell r="C189" t="str">
            <v>Mashburn</v>
          </cell>
          <cell r="D189" t="str">
            <v>PT</v>
          </cell>
          <cell r="E189">
            <v>13275</v>
          </cell>
          <cell r="F189" t="str">
            <v>OCCUPINPNF47</v>
          </cell>
          <cell r="G189" t="str">
            <v>W</v>
          </cell>
          <cell r="H189" t="str">
            <v>H</v>
          </cell>
          <cell r="I189">
            <v>252900</v>
          </cell>
          <cell r="J189">
            <v>40163</v>
          </cell>
          <cell r="M189" t="str">
            <v>11_310_97_513010_15047</v>
          </cell>
          <cell r="O189" t="str">
            <v>CEX90</v>
          </cell>
          <cell r="P189" t="str">
            <v>OCCUP PT INST</v>
          </cell>
        </row>
        <row r="190">
          <cell r="A190">
            <v>103640</v>
          </cell>
          <cell r="B190" t="str">
            <v>James</v>
          </cell>
          <cell r="C190" t="str">
            <v>Godfrey</v>
          </cell>
          <cell r="D190" t="str">
            <v>PT</v>
          </cell>
          <cell r="E190">
            <v>40236</v>
          </cell>
          <cell r="F190" t="str">
            <v>WELDINPN36</v>
          </cell>
          <cell r="G190" t="str">
            <v>W</v>
          </cell>
          <cell r="H190" t="str">
            <v>H</v>
          </cell>
          <cell r="I190">
            <v>318800</v>
          </cell>
          <cell r="J190">
            <v>44802</v>
          </cell>
          <cell r="M190" t="str">
            <v>11_220_20_513010_18036</v>
          </cell>
          <cell r="N190">
            <v>100</v>
          </cell>
          <cell r="O190">
            <v>5042</v>
          </cell>
          <cell r="P190" t="str">
            <v>Welding Instructor Part time-M</v>
          </cell>
        </row>
        <row r="191">
          <cell r="A191">
            <v>132955</v>
          </cell>
          <cell r="B191" t="str">
            <v>Jerri</v>
          </cell>
          <cell r="C191" t="str">
            <v>Moody</v>
          </cell>
          <cell r="D191" t="str">
            <v>PT</v>
          </cell>
          <cell r="E191">
            <v>32546</v>
          </cell>
          <cell r="F191" t="str">
            <v>OCCUPINPNF47</v>
          </cell>
          <cell r="G191" t="str">
            <v>W</v>
          </cell>
          <cell r="H191" t="str">
            <v>H</v>
          </cell>
          <cell r="I191">
            <v>300000</v>
          </cell>
          <cell r="J191">
            <v>43374</v>
          </cell>
          <cell r="M191" t="str">
            <v>11_310_97_513010_15047</v>
          </cell>
          <cell r="N191">
            <v>100</v>
          </cell>
          <cell r="O191" t="str">
            <v>CEX90</v>
          </cell>
          <cell r="P191" t="str">
            <v>OCCUP PT INST</v>
          </cell>
        </row>
        <row r="192">
          <cell r="A192">
            <v>336239</v>
          </cell>
          <cell r="B192" t="str">
            <v>Grady</v>
          </cell>
          <cell r="C192" t="str">
            <v>Abee</v>
          </cell>
          <cell r="D192" t="str">
            <v>PT</v>
          </cell>
          <cell r="E192">
            <v>36397</v>
          </cell>
          <cell r="F192" t="str">
            <v>OCCPPTFIRE</v>
          </cell>
          <cell r="G192" t="str">
            <v>W</v>
          </cell>
          <cell r="H192" t="str">
            <v>H</v>
          </cell>
          <cell r="I192">
            <v>360000</v>
          </cell>
          <cell r="J192">
            <v>44095</v>
          </cell>
          <cell r="M192" t="str">
            <v>11_310_97_513010_15092</v>
          </cell>
          <cell r="N192">
            <v>100</v>
          </cell>
          <cell r="O192" t="str">
            <v>CEX90</v>
          </cell>
          <cell r="P192" t="str">
            <v>OCCP PT FIRE INST</v>
          </cell>
        </row>
        <row r="193">
          <cell r="A193">
            <v>349408</v>
          </cell>
          <cell r="B193" t="str">
            <v>Beth</v>
          </cell>
          <cell r="C193" t="str">
            <v>Thomason</v>
          </cell>
          <cell r="D193" t="str">
            <v>PT</v>
          </cell>
          <cell r="E193">
            <v>32552</v>
          </cell>
          <cell r="F193" t="str">
            <v>COMPEDPNF59</v>
          </cell>
          <cell r="G193" t="str">
            <v>W</v>
          </cell>
          <cell r="H193" t="str">
            <v>H</v>
          </cell>
          <cell r="I193">
            <v>137500</v>
          </cell>
          <cell r="J193">
            <v>43377</v>
          </cell>
          <cell r="M193" t="str">
            <v>11_323_97_513010_16011</v>
          </cell>
          <cell r="N193">
            <v>100</v>
          </cell>
          <cell r="O193" t="str">
            <v>CEA20</v>
          </cell>
          <cell r="P193" t="str">
            <v>COMP ED INSTRU PT</v>
          </cell>
        </row>
        <row r="194">
          <cell r="A194">
            <v>351415</v>
          </cell>
          <cell r="B194" t="str">
            <v>Hannah</v>
          </cell>
          <cell r="C194" t="str">
            <v>Bailey</v>
          </cell>
          <cell r="D194" t="str">
            <v>PT</v>
          </cell>
          <cell r="E194">
            <v>36400</v>
          </cell>
          <cell r="F194" t="str">
            <v>PEERAMB</v>
          </cell>
          <cell r="G194" t="str">
            <v>W</v>
          </cell>
          <cell r="H194" t="str">
            <v>H</v>
          </cell>
          <cell r="I194">
            <v>120000</v>
          </cell>
          <cell r="J194">
            <v>44105</v>
          </cell>
          <cell r="M194" t="str">
            <v>11_130_97_512010_11010</v>
          </cell>
          <cell r="N194">
            <v>100</v>
          </cell>
          <cell r="O194" t="str">
            <v>ULRC</v>
          </cell>
          <cell r="P194" t="str">
            <v>Peer Ambassador</v>
          </cell>
        </row>
        <row r="195">
          <cell r="A195">
            <v>349408</v>
          </cell>
          <cell r="B195" t="str">
            <v>Beth</v>
          </cell>
          <cell r="C195" t="str">
            <v>Thomason</v>
          </cell>
          <cell r="D195" t="str">
            <v>PT</v>
          </cell>
          <cell r="E195">
            <v>32553</v>
          </cell>
          <cell r="F195" t="str">
            <v>HRDINST-PT</v>
          </cell>
          <cell r="G195" t="str">
            <v>W</v>
          </cell>
          <cell r="H195" t="str">
            <v>H</v>
          </cell>
          <cell r="I195">
            <v>137500</v>
          </cell>
          <cell r="J195">
            <v>43377</v>
          </cell>
          <cell r="M195" t="str">
            <v>11_310_97_513010_15049</v>
          </cell>
          <cell r="N195">
            <v>100</v>
          </cell>
          <cell r="O195" t="str">
            <v>CEB20</v>
          </cell>
          <cell r="P195" t="str">
            <v>Hrd Inst Pt</v>
          </cell>
        </row>
        <row r="196">
          <cell r="A196">
            <v>338207</v>
          </cell>
          <cell r="B196" t="str">
            <v>Sarah</v>
          </cell>
          <cell r="C196" t="str">
            <v>Grubb</v>
          </cell>
          <cell r="D196" t="str">
            <v>PT</v>
          </cell>
          <cell r="E196">
            <v>36401</v>
          </cell>
          <cell r="F196" t="str">
            <v>COLLPNF912</v>
          </cell>
          <cell r="G196" t="str">
            <v>W</v>
          </cell>
          <cell r="H196" t="str">
            <v>H</v>
          </cell>
          <cell r="I196">
            <v>180000</v>
          </cell>
          <cell r="J196">
            <v>44104</v>
          </cell>
          <cell r="M196" t="str">
            <v>11_220_97_513010_19012</v>
          </cell>
          <cell r="N196">
            <v>100</v>
          </cell>
          <cell r="O196">
            <v>1030</v>
          </cell>
          <cell r="P196" t="str">
            <v>College PT Instructor-Graham C</v>
          </cell>
        </row>
        <row r="197">
          <cell r="A197">
            <v>345205</v>
          </cell>
          <cell r="B197" t="str">
            <v>Griffin</v>
          </cell>
          <cell r="C197" t="str">
            <v>Anderson</v>
          </cell>
          <cell r="D197" t="str">
            <v>PT</v>
          </cell>
          <cell r="E197">
            <v>40318</v>
          </cell>
          <cell r="F197" t="str">
            <v>LIBAHNP6</v>
          </cell>
          <cell r="G197" t="str">
            <v>W</v>
          </cell>
          <cell r="H197" t="str">
            <v>H</v>
          </cell>
          <cell r="I197">
            <v>238100</v>
          </cell>
          <cell r="J197">
            <v>44805</v>
          </cell>
          <cell r="M197" t="str">
            <v>11_410_97_511310_18006</v>
          </cell>
          <cell r="N197">
            <v>100</v>
          </cell>
          <cell r="O197" t="str">
            <v>ULRC</v>
          </cell>
          <cell r="P197" t="str">
            <v>LIB ASST PT</v>
          </cell>
        </row>
        <row r="198">
          <cell r="A198">
            <v>330729</v>
          </cell>
          <cell r="B198" t="str">
            <v>Frankie</v>
          </cell>
          <cell r="C198" t="str">
            <v>Beal</v>
          </cell>
          <cell r="D198" t="str">
            <v>PT</v>
          </cell>
          <cell r="E198">
            <v>40319</v>
          </cell>
          <cell r="F198" t="str">
            <v>PT-CLER/REC-CI</v>
          </cell>
          <cell r="G198" t="str">
            <v>W</v>
          </cell>
          <cell r="H198" t="str">
            <v>H</v>
          </cell>
          <cell r="I198">
            <v>155300</v>
          </cell>
          <cell r="J198">
            <v>44805</v>
          </cell>
          <cell r="M198" t="str">
            <v>11_510_97_512010_17007</v>
          </cell>
          <cell r="N198">
            <v>100</v>
          </cell>
          <cell r="O198" t="str">
            <v>USC</v>
          </cell>
          <cell r="P198" t="str">
            <v>Pt Clerical Receptionist</v>
          </cell>
        </row>
        <row r="199">
          <cell r="A199">
            <v>77240</v>
          </cell>
          <cell r="B199" t="str">
            <v>Deborah</v>
          </cell>
          <cell r="C199" t="str">
            <v>Kenyon</v>
          </cell>
          <cell r="D199" t="str">
            <v>PT</v>
          </cell>
          <cell r="E199">
            <v>40321</v>
          </cell>
          <cell r="F199" t="str">
            <v>LIBAHNP6</v>
          </cell>
          <cell r="G199" t="str">
            <v>W</v>
          </cell>
          <cell r="H199" t="str">
            <v>H</v>
          </cell>
          <cell r="I199">
            <v>197600</v>
          </cell>
          <cell r="J199">
            <v>44805</v>
          </cell>
          <cell r="M199" t="str">
            <v>11_410_97_511310_18006</v>
          </cell>
          <cell r="N199">
            <v>100</v>
          </cell>
          <cell r="O199" t="str">
            <v>ULRC</v>
          </cell>
          <cell r="P199" t="str">
            <v>LIB ASST PT</v>
          </cell>
        </row>
        <row r="200">
          <cell r="A200">
            <v>76938</v>
          </cell>
          <cell r="B200" t="str">
            <v>Kimberly</v>
          </cell>
          <cell r="C200" t="str">
            <v>Lane</v>
          </cell>
          <cell r="D200" t="str">
            <v>PT</v>
          </cell>
          <cell r="E200">
            <v>40322</v>
          </cell>
          <cell r="F200" t="str">
            <v>GCCLEHNC9</v>
          </cell>
          <cell r="G200" t="str">
            <v>W</v>
          </cell>
          <cell r="H200" t="str">
            <v>H</v>
          </cell>
          <cell r="I200">
            <v>155300</v>
          </cell>
          <cell r="J200">
            <v>44805</v>
          </cell>
          <cell r="M200" t="str">
            <v>11_130_97_512010_19009</v>
          </cell>
          <cell r="N200">
            <v>100</v>
          </cell>
          <cell r="O200" t="str">
            <v>UGRA</v>
          </cell>
          <cell r="P200" t="str">
            <v>GRAHAM CTY CLERICAL PT</v>
          </cell>
        </row>
        <row r="201">
          <cell r="A201">
            <v>103738</v>
          </cell>
          <cell r="B201" t="str">
            <v>Stephanie</v>
          </cell>
          <cell r="C201" t="str">
            <v>Odom</v>
          </cell>
          <cell r="D201" t="str">
            <v>PT</v>
          </cell>
          <cell r="E201">
            <v>40323</v>
          </cell>
          <cell r="F201" t="str">
            <v>AUTOTAHNF13</v>
          </cell>
          <cell r="G201" t="str">
            <v>W</v>
          </cell>
          <cell r="H201" t="str">
            <v>H</v>
          </cell>
          <cell r="I201">
            <v>155300</v>
          </cell>
          <cell r="J201">
            <v>44805</v>
          </cell>
          <cell r="M201" t="str">
            <v>11_220_20_513030_18013</v>
          </cell>
          <cell r="N201">
            <v>100</v>
          </cell>
          <cell r="O201">
            <v>6016</v>
          </cell>
          <cell r="P201" t="str">
            <v>Auto Mec. Teaching Assistant</v>
          </cell>
        </row>
        <row r="202">
          <cell r="A202">
            <v>76847</v>
          </cell>
          <cell r="B202" t="str">
            <v>Larry</v>
          </cell>
          <cell r="C202" t="str">
            <v>Rogers</v>
          </cell>
          <cell r="D202" t="str">
            <v>PT</v>
          </cell>
          <cell r="E202">
            <v>40324</v>
          </cell>
          <cell r="F202" t="str">
            <v>BOPTHNP3</v>
          </cell>
          <cell r="G202" t="str">
            <v>W</v>
          </cell>
          <cell r="H202" t="str">
            <v>H</v>
          </cell>
          <cell r="I202">
            <v>285700</v>
          </cell>
          <cell r="J202">
            <v>44805</v>
          </cell>
          <cell r="M202" t="str">
            <v>11_120_97_511310_13003</v>
          </cell>
          <cell r="N202">
            <v>100</v>
          </cell>
          <cell r="O202" t="str">
            <v>UBUS</v>
          </cell>
          <cell r="P202" t="str">
            <v>Bus Office PT Professional</v>
          </cell>
        </row>
        <row r="203">
          <cell r="A203">
            <v>76944</v>
          </cell>
          <cell r="B203" t="str">
            <v>Roy</v>
          </cell>
          <cell r="C203" t="str">
            <v>Walls</v>
          </cell>
          <cell r="D203" t="str">
            <v>PT</v>
          </cell>
          <cell r="E203">
            <v>40325</v>
          </cell>
          <cell r="F203" t="str">
            <v>AUTOTAHNF13</v>
          </cell>
          <cell r="G203" t="str">
            <v>W</v>
          </cell>
          <cell r="H203" t="str">
            <v>H</v>
          </cell>
          <cell r="I203">
            <v>171200</v>
          </cell>
          <cell r="J203">
            <v>44805</v>
          </cell>
          <cell r="M203" t="str">
            <v>11_220_20_513030_18013</v>
          </cell>
          <cell r="N203">
            <v>100</v>
          </cell>
          <cell r="O203">
            <v>6016</v>
          </cell>
          <cell r="P203" t="str">
            <v>Auto Mec. Teaching Assistant</v>
          </cell>
        </row>
        <row r="204">
          <cell r="A204">
            <v>334800</v>
          </cell>
          <cell r="B204" t="str">
            <v>Sharon</v>
          </cell>
          <cell r="C204" t="str">
            <v>Robertson</v>
          </cell>
          <cell r="D204" t="str">
            <v>PT</v>
          </cell>
          <cell r="E204">
            <v>32635</v>
          </cell>
          <cell r="F204" t="str">
            <v>ABEPTNF44</v>
          </cell>
          <cell r="G204" t="str">
            <v>W</v>
          </cell>
          <cell r="H204" t="str">
            <v>H</v>
          </cell>
          <cell r="I204">
            <v>157500</v>
          </cell>
          <cell r="J204">
            <v>43370</v>
          </cell>
          <cell r="M204" t="str">
            <v>11_321_97_513010_16010</v>
          </cell>
          <cell r="N204">
            <v>100</v>
          </cell>
          <cell r="O204" t="str">
            <v>CEA20</v>
          </cell>
          <cell r="P204" t="str">
            <v>ABE Part-Time Instructor</v>
          </cell>
        </row>
        <row r="205">
          <cell r="A205">
            <v>334800</v>
          </cell>
          <cell r="B205" t="str">
            <v>Sharon</v>
          </cell>
          <cell r="C205" t="str">
            <v>Robertson</v>
          </cell>
          <cell r="D205" t="str">
            <v>PT</v>
          </cell>
          <cell r="E205">
            <v>32636</v>
          </cell>
          <cell r="F205" t="str">
            <v>HRDINST-PT</v>
          </cell>
          <cell r="G205" t="str">
            <v>W</v>
          </cell>
          <cell r="H205" t="str">
            <v>H</v>
          </cell>
          <cell r="I205">
            <v>157500</v>
          </cell>
          <cell r="J205">
            <v>43370</v>
          </cell>
          <cell r="M205" t="str">
            <v>11_310_97_513010_15049</v>
          </cell>
          <cell r="N205">
            <v>100</v>
          </cell>
          <cell r="O205" t="str">
            <v>CEB20</v>
          </cell>
          <cell r="P205" t="str">
            <v>Hrd Inst Pt</v>
          </cell>
        </row>
        <row r="206">
          <cell r="A206">
            <v>289994</v>
          </cell>
          <cell r="B206" t="str">
            <v>Chuck</v>
          </cell>
          <cell r="C206" t="str">
            <v>Stewart</v>
          </cell>
          <cell r="D206" t="str">
            <v>PT</v>
          </cell>
          <cell r="E206">
            <v>36527</v>
          </cell>
          <cell r="F206" t="str">
            <v>OCCPPTCJC</v>
          </cell>
          <cell r="G206" t="str">
            <v>W</v>
          </cell>
          <cell r="H206" t="str">
            <v>H</v>
          </cell>
          <cell r="I206">
            <v>200000</v>
          </cell>
          <cell r="J206">
            <v>44124</v>
          </cell>
          <cell r="M206" t="str">
            <v>11_310_97_513010_15094</v>
          </cell>
          <cell r="N206">
            <v>100</v>
          </cell>
          <cell r="O206" t="str">
            <v>CEX90</v>
          </cell>
          <cell r="P206" t="str">
            <v>OCCP PT CRIMINAL JUSTICE</v>
          </cell>
        </row>
        <row r="207">
          <cell r="A207">
            <v>289994</v>
          </cell>
          <cell r="B207" t="str">
            <v>Chuck</v>
          </cell>
          <cell r="C207" t="str">
            <v>Stewart</v>
          </cell>
          <cell r="D207" t="str">
            <v>PT</v>
          </cell>
          <cell r="E207">
            <v>36528</v>
          </cell>
          <cell r="F207" t="str">
            <v>OCCPPTBLET</v>
          </cell>
          <cell r="G207" t="str">
            <v>W</v>
          </cell>
          <cell r="H207" t="str">
            <v>H</v>
          </cell>
          <cell r="I207">
            <v>200000</v>
          </cell>
          <cell r="J207">
            <v>44124</v>
          </cell>
          <cell r="M207" t="str">
            <v>11_310_97_513010_15093</v>
          </cell>
          <cell r="N207">
            <v>100</v>
          </cell>
          <cell r="O207" t="str">
            <v>CEX90</v>
          </cell>
          <cell r="P207" t="str">
            <v>OCCUP PT BLET INST</v>
          </cell>
        </row>
        <row r="208">
          <cell r="A208">
            <v>117277</v>
          </cell>
          <cell r="B208" t="str">
            <v>Anthony</v>
          </cell>
          <cell r="C208" t="str">
            <v>Stillwell</v>
          </cell>
          <cell r="D208" t="str">
            <v>PT</v>
          </cell>
          <cell r="E208">
            <v>36530</v>
          </cell>
          <cell r="F208" t="str">
            <v>GENCONT-PT</v>
          </cell>
          <cell r="G208" t="str">
            <v>W</v>
          </cell>
          <cell r="H208" t="str">
            <v>H</v>
          </cell>
          <cell r="I208">
            <v>300000</v>
          </cell>
          <cell r="J208">
            <v>44124</v>
          </cell>
          <cell r="M208" t="str">
            <v>11_310_97_513010_15096</v>
          </cell>
          <cell r="N208">
            <v>100</v>
          </cell>
          <cell r="O208" t="str">
            <v>UCE</v>
          </cell>
          <cell r="P208" t="str">
            <v>General Contracting License In</v>
          </cell>
        </row>
        <row r="209">
          <cell r="A209">
            <v>288707</v>
          </cell>
          <cell r="B209" t="str">
            <v>Christopher</v>
          </cell>
          <cell r="C209" t="str">
            <v>Swanson</v>
          </cell>
          <cell r="D209" t="str">
            <v>PT</v>
          </cell>
          <cell r="E209">
            <v>13466</v>
          </cell>
          <cell r="F209" t="str">
            <v>SSUPINPNF42</v>
          </cell>
          <cell r="G209" t="str">
            <v>W</v>
          </cell>
          <cell r="H209" t="str">
            <v>H</v>
          </cell>
          <cell r="I209">
            <v>272800</v>
          </cell>
          <cell r="J209">
            <v>40210</v>
          </cell>
          <cell r="M209" t="str">
            <v>11_220_20_513010_18042</v>
          </cell>
          <cell r="O209" t="str">
            <v>USS</v>
          </cell>
          <cell r="P209" t="str">
            <v>STU SPT PT INSTR</v>
          </cell>
        </row>
        <row r="210">
          <cell r="A210">
            <v>76881</v>
          </cell>
          <cell r="B210" t="str">
            <v>Keith</v>
          </cell>
          <cell r="C210" t="str">
            <v>Marcus</v>
          </cell>
          <cell r="D210" t="str">
            <v>FT</v>
          </cell>
          <cell r="E210">
            <v>21165</v>
          </cell>
          <cell r="F210" t="str">
            <v>OCCUPINPNF47</v>
          </cell>
          <cell r="G210" t="str">
            <v>W</v>
          </cell>
          <cell r="H210" t="str">
            <v>H</v>
          </cell>
          <cell r="I210">
            <v>250000</v>
          </cell>
          <cell r="J210">
            <v>41518</v>
          </cell>
          <cell r="M210" t="str">
            <v>11_310_97_513010_15047</v>
          </cell>
          <cell r="N210">
            <v>100</v>
          </cell>
          <cell r="O210" t="str">
            <v>CEX90</v>
          </cell>
          <cell r="P210" t="str">
            <v>OCCUP PT INST</v>
          </cell>
        </row>
        <row r="211">
          <cell r="A211">
            <v>214944</v>
          </cell>
          <cell r="B211" t="str">
            <v>Henry</v>
          </cell>
          <cell r="C211" t="str">
            <v>Angelopulos</v>
          </cell>
          <cell r="D211" t="str">
            <v>FT</v>
          </cell>
          <cell r="E211">
            <v>21170</v>
          </cell>
          <cell r="F211" t="str">
            <v>EMSINPNF30</v>
          </cell>
          <cell r="G211" t="str">
            <v>W</v>
          </cell>
          <cell r="H211" t="str">
            <v>H</v>
          </cell>
          <cell r="I211">
            <v>287100</v>
          </cell>
          <cell r="J211">
            <v>41501</v>
          </cell>
          <cell r="M211" t="str">
            <v>11_220_20_513010_18030</v>
          </cell>
          <cell r="O211">
            <v>4534</v>
          </cell>
          <cell r="P211" t="str">
            <v>EMS INSTR PT</v>
          </cell>
        </row>
        <row r="212">
          <cell r="A212">
            <v>76896</v>
          </cell>
          <cell r="B212" t="str">
            <v>Donnie</v>
          </cell>
          <cell r="C212" t="str">
            <v>Morrow</v>
          </cell>
          <cell r="D212" t="str">
            <v>FT</v>
          </cell>
          <cell r="E212">
            <v>21172</v>
          </cell>
          <cell r="F212" t="str">
            <v>OCCUPINPNF47</v>
          </cell>
          <cell r="G212" t="str">
            <v>W</v>
          </cell>
          <cell r="H212" t="str">
            <v>H</v>
          </cell>
          <cell r="I212">
            <v>150000</v>
          </cell>
          <cell r="J212">
            <v>41501</v>
          </cell>
          <cell r="M212" t="str">
            <v>11_310_97_513010_15047</v>
          </cell>
          <cell r="O212" t="str">
            <v>CEX90</v>
          </cell>
          <cell r="P212" t="str">
            <v>OCCUP PT INST</v>
          </cell>
        </row>
        <row r="213">
          <cell r="A213">
            <v>357245</v>
          </cell>
          <cell r="B213" t="str">
            <v>William</v>
          </cell>
          <cell r="C213" t="str">
            <v>Gladding</v>
          </cell>
          <cell r="D213" t="str">
            <v>PT</v>
          </cell>
          <cell r="E213">
            <v>40409</v>
          </cell>
          <cell r="F213" t="str">
            <v>OCCPPTGAMES</v>
          </cell>
          <cell r="G213" t="str">
            <v>W</v>
          </cell>
          <cell r="H213" t="str">
            <v>H</v>
          </cell>
          <cell r="I213">
            <v>300000</v>
          </cell>
          <cell r="J213">
            <v>44818</v>
          </cell>
          <cell r="M213" t="str">
            <v>11_310_97_513010_15047</v>
          </cell>
          <cell r="N213">
            <v>100</v>
          </cell>
          <cell r="O213" t="str">
            <v>UCE</v>
          </cell>
          <cell r="P213" t="str">
            <v>GAMING INSTRUCTOR - PT</v>
          </cell>
        </row>
        <row r="214">
          <cell r="A214">
            <v>347448</v>
          </cell>
          <cell r="B214" t="str">
            <v>Timothy</v>
          </cell>
          <cell r="C214" t="str">
            <v>Carter</v>
          </cell>
          <cell r="D214" t="str">
            <v>PT</v>
          </cell>
          <cell r="E214">
            <v>25021</v>
          </cell>
          <cell r="F214" t="str">
            <v>OCCUPINPNF47</v>
          </cell>
          <cell r="G214" t="str">
            <v>W</v>
          </cell>
          <cell r="H214" t="str">
            <v>H</v>
          </cell>
          <cell r="I214">
            <v>250000</v>
          </cell>
          <cell r="J214">
            <v>42119</v>
          </cell>
          <cell r="M214" t="str">
            <v>11_310_97_513010_15047</v>
          </cell>
          <cell r="N214">
            <v>100</v>
          </cell>
          <cell r="O214" t="str">
            <v>CEX90</v>
          </cell>
          <cell r="P214" t="str">
            <v>OCCUP PT INST</v>
          </cell>
        </row>
        <row r="215">
          <cell r="A215">
            <v>357245</v>
          </cell>
          <cell r="B215" t="str">
            <v>William</v>
          </cell>
          <cell r="C215" t="str">
            <v>Gladding</v>
          </cell>
          <cell r="D215" t="str">
            <v>PT</v>
          </cell>
          <cell r="E215">
            <v>40410</v>
          </cell>
          <cell r="F215" t="str">
            <v>OCCPPTBLKJACK</v>
          </cell>
          <cell r="G215" t="str">
            <v>W</v>
          </cell>
          <cell r="H215" t="str">
            <v>H</v>
          </cell>
          <cell r="I215">
            <v>300000</v>
          </cell>
          <cell r="J215">
            <v>44818</v>
          </cell>
          <cell r="M215" t="str">
            <v>11_310_97_513010_15047</v>
          </cell>
          <cell r="N215">
            <v>100</v>
          </cell>
          <cell r="O215" t="str">
            <v>UCE</v>
          </cell>
          <cell r="P215" t="str">
            <v>PT BLACK JACK INSTRUCTOR</v>
          </cell>
        </row>
        <row r="216">
          <cell r="A216">
            <v>133706</v>
          </cell>
          <cell r="B216" t="str">
            <v>Barbara</v>
          </cell>
          <cell r="C216" t="str">
            <v>Haydon</v>
          </cell>
          <cell r="D216" t="str">
            <v>PT</v>
          </cell>
          <cell r="E216">
            <v>40411</v>
          </cell>
          <cell r="F216" t="str">
            <v>OCCPPTHEALTH</v>
          </cell>
          <cell r="G216" t="str">
            <v>W</v>
          </cell>
          <cell r="H216" t="str">
            <v>H</v>
          </cell>
          <cell r="I216">
            <v>280000</v>
          </cell>
          <cell r="J216">
            <v>44805</v>
          </cell>
          <cell r="M216" t="str">
            <v>11_310_97_513010_15091</v>
          </cell>
          <cell r="N216">
            <v>100</v>
          </cell>
          <cell r="O216" t="str">
            <v>CEX90</v>
          </cell>
          <cell r="P216" t="str">
            <v>OCCP PT HEALTH INST</v>
          </cell>
        </row>
        <row r="217">
          <cell r="A217">
            <v>116655</v>
          </cell>
          <cell r="B217" t="str">
            <v>Gloria</v>
          </cell>
          <cell r="C217" t="str">
            <v>Dockery</v>
          </cell>
          <cell r="D217" t="str">
            <v>PT</v>
          </cell>
          <cell r="E217">
            <v>25023</v>
          </cell>
          <cell r="F217" t="str">
            <v>HRDINST-PT</v>
          </cell>
          <cell r="G217" t="str">
            <v>W</v>
          </cell>
          <cell r="H217" t="str">
            <v>H</v>
          </cell>
          <cell r="I217">
            <v>200000</v>
          </cell>
          <cell r="J217">
            <v>42145</v>
          </cell>
          <cell r="M217" t="str">
            <v>11_310_97_513010_15049</v>
          </cell>
          <cell r="N217">
            <v>100</v>
          </cell>
          <cell r="O217" t="str">
            <v>CEB20</v>
          </cell>
          <cell r="P217" t="str">
            <v>Hrd Inst Pt</v>
          </cell>
        </row>
        <row r="218">
          <cell r="A218">
            <v>305415</v>
          </cell>
          <cell r="B218" t="str">
            <v>Lisa</v>
          </cell>
          <cell r="C218" t="str">
            <v>Anderson</v>
          </cell>
          <cell r="D218" t="str">
            <v>PT</v>
          </cell>
          <cell r="E218">
            <v>40416</v>
          </cell>
          <cell r="F218" t="str">
            <v>ADULTSECONDED</v>
          </cell>
          <cell r="G218" t="str">
            <v>W</v>
          </cell>
          <cell r="H218" t="str">
            <v>H</v>
          </cell>
          <cell r="I218">
            <v>150000</v>
          </cell>
          <cell r="J218">
            <v>44830</v>
          </cell>
          <cell r="M218" t="str">
            <v>11_322_97_513010_16013</v>
          </cell>
          <cell r="N218">
            <v>100</v>
          </cell>
          <cell r="O218" t="str">
            <v>CEA20</v>
          </cell>
          <cell r="P218" t="str">
            <v>Adult Secondary Education</v>
          </cell>
        </row>
        <row r="219">
          <cell r="A219">
            <v>305415</v>
          </cell>
          <cell r="B219" t="str">
            <v>Lisa</v>
          </cell>
          <cell r="C219" t="str">
            <v>Anderson</v>
          </cell>
          <cell r="D219" t="str">
            <v>PT</v>
          </cell>
          <cell r="E219">
            <v>40417</v>
          </cell>
          <cell r="F219" t="str">
            <v>ABEPTNF44</v>
          </cell>
          <cell r="G219" t="str">
            <v>W</v>
          </cell>
          <cell r="H219" t="str">
            <v>H</v>
          </cell>
          <cell r="I219">
            <v>150000</v>
          </cell>
          <cell r="J219">
            <v>44830</v>
          </cell>
          <cell r="M219" t="str">
            <v>11_321_97_513010_16010</v>
          </cell>
          <cell r="N219">
            <v>100</v>
          </cell>
          <cell r="O219" t="str">
            <v>CEA20</v>
          </cell>
          <cell r="P219" t="str">
            <v>ABE Part-Time Instructor</v>
          </cell>
        </row>
        <row r="220">
          <cell r="A220">
            <v>305660</v>
          </cell>
          <cell r="B220" t="str">
            <v>Jennifer</v>
          </cell>
          <cell r="C220" t="str">
            <v>Garrett</v>
          </cell>
          <cell r="D220" t="str">
            <v>PT</v>
          </cell>
          <cell r="E220">
            <v>40418</v>
          </cell>
          <cell r="F220" t="str">
            <v>HRDINST-PT</v>
          </cell>
          <cell r="G220" t="str">
            <v>W</v>
          </cell>
          <cell r="H220" t="str">
            <v>H</v>
          </cell>
          <cell r="I220">
            <v>150000</v>
          </cell>
          <cell r="J220">
            <v>44832</v>
          </cell>
          <cell r="M220" t="str">
            <v>11_310_97_513010_15049</v>
          </cell>
          <cell r="N220">
            <v>100</v>
          </cell>
          <cell r="O220" t="str">
            <v>CEB20</v>
          </cell>
          <cell r="P220" t="str">
            <v>Hrd Inst Pt</v>
          </cell>
        </row>
        <row r="221">
          <cell r="A221">
            <v>318933</v>
          </cell>
          <cell r="B221" t="str">
            <v>Brandi</v>
          </cell>
          <cell r="C221" t="str">
            <v>Adams</v>
          </cell>
          <cell r="D221" t="str">
            <v>PT</v>
          </cell>
          <cell r="E221">
            <v>40419</v>
          </cell>
          <cell r="F221" t="str">
            <v>ADULTSECONDED</v>
          </cell>
          <cell r="G221" t="str">
            <v>W</v>
          </cell>
          <cell r="H221" t="str">
            <v>H</v>
          </cell>
          <cell r="I221">
            <v>157500</v>
          </cell>
          <cell r="J221">
            <v>44839</v>
          </cell>
          <cell r="M221" t="str">
            <v>11_322_97_513010_16013</v>
          </cell>
          <cell r="N221">
            <v>100</v>
          </cell>
          <cell r="O221" t="str">
            <v>CEA20</v>
          </cell>
          <cell r="P221" t="str">
            <v>Adult Secondary Education</v>
          </cell>
        </row>
        <row r="222">
          <cell r="A222">
            <v>353069</v>
          </cell>
          <cell r="B222" t="str">
            <v>Frederick</v>
          </cell>
          <cell r="C222" t="str">
            <v>Cering</v>
          </cell>
          <cell r="D222" t="str">
            <v>PT</v>
          </cell>
          <cell r="E222">
            <v>40421</v>
          </cell>
          <cell r="F222" t="str">
            <v>OCCPPTBLKJACK</v>
          </cell>
          <cell r="G222" t="str">
            <v>W</v>
          </cell>
          <cell r="H222" t="str">
            <v>H</v>
          </cell>
          <cell r="I222">
            <v>300000</v>
          </cell>
          <cell r="J222">
            <v>44847</v>
          </cell>
          <cell r="M222" t="str">
            <v>11_310_97_513010_15047</v>
          </cell>
          <cell r="N222">
            <v>100</v>
          </cell>
          <cell r="O222" t="str">
            <v>UCE</v>
          </cell>
          <cell r="P222" t="str">
            <v>PT BLACK JACK INSTRUCTOR</v>
          </cell>
        </row>
        <row r="223">
          <cell r="A223">
            <v>76947</v>
          </cell>
          <cell r="B223" t="str">
            <v>Lonna</v>
          </cell>
          <cell r="C223" t="str">
            <v>Tarnowski</v>
          </cell>
          <cell r="D223" t="str">
            <v>PT</v>
          </cell>
          <cell r="E223">
            <v>1129</v>
          </cell>
          <cell r="F223" t="str">
            <v>CONTPTPNF80</v>
          </cell>
          <cell r="G223" t="str">
            <v>W</v>
          </cell>
          <cell r="H223" t="str">
            <v>H</v>
          </cell>
          <cell r="I223">
            <v>150000</v>
          </cell>
          <cell r="J223">
            <v>38412</v>
          </cell>
          <cell r="M223" t="str">
            <v>11_310_41_513010_15080</v>
          </cell>
          <cell r="O223" t="str">
            <v>UCE</v>
          </cell>
          <cell r="P223" t="str">
            <v>Contingency Reserve PT Instruc</v>
          </cell>
        </row>
        <row r="224">
          <cell r="A224">
            <v>76945</v>
          </cell>
          <cell r="B224" t="str">
            <v>Kandy</v>
          </cell>
          <cell r="C224" t="str">
            <v>Barnard</v>
          </cell>
          <cell r="D224" t="str">
            <v>PT</v>
          </cell>
          <cell r="E224">
            <v>71</v>
          </cell>
          <cell r="F224" t="str">
            <v>STCMSEPNF57</v>
          </cell>
          <cell r="G224" t="str">
            <v>W</v>
          </cell>
          <cell r="H224" t="str">
            <v>H</v>
          </cell>
          <cell r="I224">
            <v>150000</v>
          </cell>
          <cell r="J224">
            <v>36571</v>
          </cell>
          <cell r="M224" t="str">
            <v>11_331_97_513010_15057</v>
          </cell>
          <cell r="O224" t="str">
            <v>CEX95</v>
          </cell>
          <cell r="P224" t="str">
            <v>STATE COMM SVC PT</v>
          </cell>
        </row>
        <row r="225">
          <cell r="A225">
            <v>332680</v>
          </cell>
          <cell r="B225" t="str">
            <v>Jennifer</v>
          </cell>
          <cell r="C225" t="str">
            <v>Adams</v>
          </cell>
          <cell r="D225" t="str">
            <v>PT</v>
          </cell>
          <cell r="E225">
            <v>36640</v>
          </cell>
          <cell r="F225" t="str">
            <v>ASST-ARTINST</v>
          </cell>
          <cell r="G225" t="str">
            <v>W</v>
          </cell>
          <cell r="H225" t="str">
            <v>H</v>
          </cell>
          <cell r="I225">
            <v>200000</v>
          </cell>
          <cell r="J225">
            <v>44144</v>
          </cell>
          <cell r="M225" t="str">
            <v>11_220_97_513030_18012</v>
          </cell>
          <cell r="N225">
            <v>100</v>
          </cell>
          <cell r="O225" t="str">
            <v>DART</v>
          </cell>
          <cell r="P225" t="str">
            <v>Assistant Art Instructor</v>
          </cell>
        </row>
        <row r="226">
          <cell r="A226">
            <v>334800</v>
          </cell>
          <cell r="B226" t="str">
            <v>Sharon</v>
          </cell>
          <cell r="C226" t="str">
            <v>Robertson</v>
          </cell>
          <cell r="D226" t="str">
            <v>PT</v>
          </cell>
          <cell r="E226">
            <v>32796</v>
          </cell>
          <cell r="F226" t="str">
            <v>BOPTHNP3</v>
          </cell>
          <cell r="G226" t="str">
            <v>W</v>
          </cell>
          <cell r="H226" t="str">
            <v>H</v>
          </cell>
          <cell r="I226">
            <v>319100</v>
          </cell>
          <cell r="J226">
            <v>43374</v>
          </cell>
          <cell r="M226" t="str">
            <v>11_120_97_511310_13003</v>
          </cell>
          <cell r="N226">
            <v>100</v>
          </cell>
          <cell r="O226" t="str">
            <v>UBUS</v>
          </cell>
          <cell r="P226" t="str">
            <v>Bus Office PT Professional</v>
          </cell>
        </row>
        <row r="227">
          <cell r="A227">
            <v>350678</v>
          </cell>
          <cell r="B227" t="str">
            <v>Thomas</v>
          </cell>
          <cell r="C227" t="str">
            <v>Nelson</v>
          </cell>
          <cell r="D227" t="str">
            <v>PT</v>
          </cell>
          <cell r="E227">
            <v>32800</v>
          </cell>
          <cell r="F227" t="str">
            <v>PTADVISOR-MMSI</v>
          </cell>
          <cell r="G227" t="str">
            <v>W</v>
          </cell>
          <cell r="H227" t="str">
            <v>H</v>
          </cell>
          <cell r="I227">
            <v>252800</v>
          </cell>
          <cell r="J227">
            <v>43374</v>
          </cell>
          <cell r="M227" t="str">
            <v>11_510_94_511310_17010</v>
          </cell>
          <cell r="N227">
            <v>100</v>
          </cell>
          <cell r="O227" t="str">
            <v>UAA</v>
          </cell>
          <cell r="P227" t="str">
            <v>MMSI ADVISOR/COUNSELOR PT</v>
          </cell>
        </row>
        <row r="228">
          <cell r="A228">
            <v>348232</v>
          </cell>
          <cell r="B228" t="str">
            <v>Nancy</v>
          </cell>
          <cell r="C228" t="str">
            <v>Huey</v>
          </cell>
          <cell r="D228" t="str">
            <v>PT</v>
          </cell>
          <cell r="E228">
            <v>28969</v>
          </cell>
          <cell r="F228" t="str">
            <v>OCCPPTHEALTH</v>
          </cell>
          <cell r="G228" t="str">
            <v>W</v>
          </cell>
          <cell r="H228" t="str">
            <v>H</v>
          </cell>
          <cell r="I228">
            <v>240000</v>
          </cell>
          <cell r="J228">
            <v>42752</v>
          </cell>
          <cell r="M228" t="str">
            <v>11_310_97_513010_15091</v>
          </cell>
          <cell r="N228">
            <v>100</v>
          </cell>
          <cell r="O228" t="str">
            <v>CEX90</v>
          </cell>
          <cell r="P228" t="str">
            <v>OCCP PT HEALTH INST</v>
          </cell>
        </row>
        <row r="229">
          <cell r="A229">
            <v>132198</v>
          </cell>
          <cell r="B229" t="str">
            <v>Jackie</v>
          </cell>
          <cell r="C229" t="str">
            <v>Carroll</v>
          </cell>
          <cell r="D229" t="str">
            <v>PT</v>
          </cell>
          <cell r="E229">
            <v>25163</v>
          </cell>
          <cell r="F229" t="str">
            <v>OCCUPINPNF47</v>
          </cell>
          <cell r="G229" t="str">
            <v>W</v>
          </cell>
          <cell r="H229" t="str">
            <v>H</v>
          </cell>
          <cell r="I229">
            <v>170000</v>
          </cell>
          <cell r="J229">
            <v>42142</v>
          </cell>
          <cell r="M229" t="str">
            <v>11_310_97_513010_15047</v>
          </cell>
          <cell r="N229">
            <v>100</v>
          </cell>
          <cell r="O229" t="str">
            <v>CEX90</v>
          </cell>
          <cell r="P229" t="str">
            <v>OCCUP PT INST</v>
          </cell>
        </row>
        <row r="230">
          <cell r="A230">
            <v>258813</v>
          </cell>
          <cell r="B230" t="str">
            <v>Brian</v>
          </cell>
          <cell r="C230" t="str">
            <v>Anderson</v>
          </cell>
          <cell r="D230" t="str">
            <v>PT</v>
          </cell>
          <cell r="E230">
            <v>25168</v>
          </cell>
          <cell r="F230" t="str">
            <v>OCCPPTEMS</v>
          </cell>
          <cell r="G230" t="str">
            <v>W</v>
          </cell>
          <cell r="H230" t="str">
            <v>H</v>
          </cell>
          <cell r="I230">
            <v>150000</v>
          </cell>
          <cell r="J230">
            <v>42143</v>
          </cell>
          <cell r="M230" t="str">
            <v>11_310_97_513010_15090</v>
          </cell>
          <cell r="N230">
            <v>100</v>
          </cell>
          <cell r="O230" t="str">
            <v>CEX90</v>
          </cell>
          <cell r="P230" t="str">
            <v>OCCP. PT EMS INST.</v>
          </cell>
        </row>
        <row r="231">
          <cell r="A231">
            <v>76972</v>
          </cell>
          <cell r="B231" t="str">
            <v>Bridgett</v>
          </cell>
          <cell r="C231" t="str">
            <v>Curtis</v>
          </cell>
          <cell r="D231" t="str">
            <v>PT</v>
          </cell>
          <cell r="E231">
            <v>5099</v>
          </cell>
          <cell r="F231" t="str">
            <v>CHIAIDEPNP69</v>
          </cell>
          <cell r="G231" t="str">
            <v>W</v>
          </cell>
          <cell r="H231" t="str">
            <v>H</v>
          </cell>
          <cell r="I231">
            <v>30000</v>
          </cell>
          <cell r="J231">
            <v>38976</v>
          </cell>
          <cell r="M231" t="str">
            <v>11_421_97_519040_20069</v>
          </cell>
          <cell r="O231" t="str">
            <v>UPCD</v>
          </cell>
          <cell r="P231" t="str">
            <v>Child Care Aide</v>
          </cell>
        </row>
        <row r="232">
          <cell r="A232">
            <v>356005</v>
          </cell>
          <cell r="B232" t="str">
            <v>William</v>
          </cell>
          <cell r="C232" t="str">
            <v>Husser</v>
          </cell>
          <cell r="D232" t="str">
            <v>PT</v>
          </cell>
          <cell r="E232">
            <v>36784</v>
          </cell>
          <cell r="F232" t="str">
            <v>OCCPPTGAMES</v>
          </cell>
          <cell r="G232" t="str">
            <v>W</v>
          </cell>
          <cell r="H232" t="str">
            <v>H</v>
          </cell>
          <cell r="I232">
            <v>300000</v>
          </cell>
          <cell r="J232">
            <v>44130</v>
          </cell>
          <cell r="M232" t="str">
            <v>11_310_97_513010_15047</v>
          </cell>
          <cell r="N232">
            <v>100</v>
          </cell>
          <cell r="O232" t="str">
            <v>UCE</v>
          </cell>
          <cell r="P232" t="str">
            <v>GAMING INSTRUCTOR - PT</v>
          </cell>
        </row>
        <row r="233">
          <cell r="A233">
            <v>332996</v>
          </cell>
          <cell r="B233" t="str">
            <v>Trey</v>
          </cell>
          <cell r="C233" t="str">
            <v>Moyer</v>
          </cell>
          <cell r="D233" t="str">
            <v>PT</v>
          </cell>
          <cell r="E233">
            <v>29096</v>
          </cell>
          <cell r="F233" t="str">
            <v>OCCUPINPNF47</v>
          </cell>
          <cell r="G233" t="str">
            <v>W</v>
          </cell>
          <cell r="H233" t="str">
            <v>H</v>
          </cell>
          <cell r="I233">
            <v>300000</v>
          </cell>
          <cell r="J233">
            <v>42775</v>
          </cell>
          <cell r="M233" t="str">
            <v>11_310_97_513010_15047</v>
          </cell>
          <cell r="N233">
            <v>100</v>
          </cell>
          <cell r="O233" t="str">
            <v>CEX90</v>
          </cell>
          <cell r="P233" t="str">
            <v>OCCUP PT INST</v>
          </cell>
        </row>
        <row r="234">
          <cell r="A234">
            <v>350440</v>
          </cell>
          <cell r="B234" t="str">
            <v>Caleb</v>
          </cell>
          <cell r="C234" t="str">
            <v>English</v>
          </cell>
          <cell r="D234" t="str">
            <v>FT</v>
          </cell>
          <cell r="E234">
            <v>29099</v>
          </cell>
          <cell r="F234" t="str">
            <v>COLLTUTOR-PT</v>
          </cell>
          <cell r="G234" t="str">
            <v>W</v>
          </cell>
          <cell r="H234" t="str">
            <v>H</v>
          </cell>
          <cell r="I234">
            <v>130000</v>
          </cell>
          <cell r="J234">
            <v>42768</v>
          </cell>
          <cell r="M234" t="str">
            <v>11_220_97_516020_18012</v>
          </cell>
          <cell r="N234">
            <v>100</v>
          </cell>
          <cell r="O234" t="str">
            <v>USC</v>
          </cell>
          <cell r="P234" t="str">
            <v>College Tutor-Pt</v>
          </cell>
        </row>
        <row r="235">
          <cell r="A235">
            <v>353060</v>
          </cell>
          <cell r="B235" t="str">
            <v>Tracy</v>
          </cell>
          <cell r="C235" t="str">
            <v>Davis</v>
          </cell>
          <cell r="D235" t="str">
            <v>PT</v>
          </cell>
          <cell r="E235">
            <v>32953</v>
          </cell>
          <cell r="F235" t="str">
            <v>CORD-LAWENF-PT</v>
          </cell>
          <cell r="G235" t="str">
            <v>W</v>
          </cell>
          <cell r="H235" t="str">
            <v>H</v>
          </cell>
          <cell r="I235">
            <v>250000</v>
          </cell>
          <cell r="J235">
            <v>43400</v>
          </cell>
          <cell r="M235" t="str">
            <v>11_310_97_513010_15047</v>
          </cell>
          <cell r="N235">
            <v>100</v>
          </cell>
          <cell r="O235" t="str">
            <v>CER19</v>
          </cell>
          <cell r="P235" t="str">
            <v>Coordinator of Law Enforcement</v>
          </cell>
        </row>
        <row r="236">
          <cell r="A236">
            <v>331465</v>
          </cell>
          <cell r="B236" t="str">
            <v>Amanda</v>
          </cell>
          <cell r="C236" t="str">
            <v>Taylor</v>
          </cell>
          <cell r="D236" t="str">
            <v>PT</v>
          </cell>
          <cell r="E236">
            <v>32954</v>
          </cell>
          <cell r="F236" t="str">
            <v>OCCPPTEMS</v>
          </cell>
          <cell r="G236" t="str">
            <v>W</v>
          </cell>
          <cell r="H236" t="str">
            <v>H</v>
          </cell>
          <cell r="I236">
            <v>150000</v>
          </cell>
          <cell r="J236">
            <v>43409</v>
          </cell>
          <cell r="M236" t="str">
            <v>11_310_97_513010_15090</v>
          </cell>
          <cell r="N236">
            <v>100</v>
          </cell>
          <cell r="O236" t="str">
            <v>CEX90</v>
          </cell>
          <cell r="P236" t="str">
            <v>OCCP. PT EMS INST.</v>
          </cell>
        </row>
        <row r="237">
          <cell r="A237">
            <v>102493</v>
          </cell>
          <cell r="B237" t="str">
            <v>Angela</v>
          </cell>
          <cell r="C237" t="str">
            <v>West</v>
          </cell>
          <cell r="D237" t="str">
            <v>FT</v>
          </cell>
          <cell r="E237">
            <v>32959</v>
          </cell>
          <cell r="F237" t="str">
            <v>VOEDTNPNF48</v>
          </cell>
          <cell r="G237" t="str">
            <v>W</v>
          </cell>
          <cell r="H237" t="str">
            <v>H</v>
          </cell>
          <cell r="I237">
            <v>72500</v>
          </cell>
          <cell r="J237">
            <v>43382</v>
          </cell>
          <cell r="M237" t="str">
            <v>11_510_17_512010_17048</v>
          </cell>
          <cell r="N237">
            <v>100</v>
          </cell>
          <cell r="O237" t="str">
            <v>USC</v>
          </cell>
          <cell r="P237" t="str">
            <v>PERKINS TUTORS/NOTETAKERS</v>
          </cell>
        </row>
        <row r="238">
          <cell r="A238">
            <v>77731</v>
          </cell>
          <cell r="B238" t="str">
            <v>Emily</v>
          </cell>
          <cell r="C238" t="str">
            <v>Silknitter</v>
          </cell>
          <cell r="D238" t="str">
            <v>FW</v>
          </cell>
          <cell r="E238">
            <v>5159</v>
          </cell>
          <cell r="F238" t="str">
            <v>ABEPTNF44</v>
          </cell>
          <cell r="G238" t="str">
            <v>W</v>
          </cell>
          <cell r="H238" t="str">
            <v>H</v>
          </cell>
          <cell r="I238">
            <v>80000</v>
          </cell>
          <cell r="J238">
            <v>38976</v>
          </cell>
          <cell r="M238" t="str">
            <v>11_321_97_513010_15044</v>
          </cell>
          <cell r="O238" t="str">
            <v>CEA20</v>
          </cell>
          <cell r="P238" t="str">
            <v>ABE Part-Time Instructor</v>
          </cell>
        </row>
        <row r="239">
          <cell r="A239">
            <v>339176</v>
          </cell>
          <cell r="B239" t="str">
            <v>Anthony</v>
          </cell>
          <cell r="C239" t="str">
            <v>Burnette</v>
          </cell>
          <cell r="D239" t="str">
            <v>PT</v>
          </cell>
          <cell r="E239">
            <v>29135</v>
          </cell>
          <cell r="F239" t="str">
            <v>OCCPPTBLET</v>
          </cell>
          <cell r="G239" t="str">
            <v>W</v>
          </cell>
          <cell r="H239" t="str">
            <v>H</v>
          </cell>
          <cell r="I239">
            <v>400000</v>
          </cell>
          <cell r="J239">
            <v>42789</v>
          </cell>
          <cell r="M239" t="str">
            <v>11_310_97_513010_15093</v>
          </cell>
          <cell r="N239">
            <v>100</v>
          </cell>
          <cell r="O239" t="str">
            <v>CEX90</v>
          </cell>
          <cell r="P239" t="str">
            <v>OCCUP PT BLET INST</v>
          </cell>
        </row>
        <row r="240">
          <cell r="A240">
            <v>331106</v>
          </cell>
          <cell r="B240" t="str">
            <v>Sarah</v>
          </cell>
          <cell r="C240" t="str">
            <v>Payne</v>
          </cell>
          <cell r="D240" t="str">
            <v>PT</v>
          </cell>
          <cell r="E240">
            <v>36848</v>
          </cell>
          <cell r="F240" t="str">
            <v>NURSPTNF21</v>
          </cell>
          <cell r="G240" t="str">
            <v>W</v>
          </cell>
          <cell r="H240" t="str">
            <v>H</v>
          </cell>
          <cell r="I240">
            <v>312400</v>
          </cell>
          <cell r="J240">
            <v>44230</v>
          </cell>
          <cell r="M240" t="str">
            <v>11_220_20_513010_18021</v>
          </cell>
          <cell r="N240">
            <v>100</v>
          </cell>
          <cell r="O240">
            <v>4510</v>
          </cell>
          <cell r="P240" t="str">
            <v>NURSING PT INSTRUCTOR</v>
          </cell>
        </row>
        <row r="241">
          <cell r="A241">
            <v>77739</v>
          </cell>
          <cell r="B241" t="str">
            <v>Norman</v>
          </cell>
          <cell r="C241" t="str">
            <v>Kaylor</v>
          </cell>
          <cell r="D241" t="str">
            <v>FT</v>
          </cell>
          <cell r="E241">
            <v>17640</v>
          </cell>
          <cell r="F241" t="str">
            <v>ABEPTNF944</v>
          </cell>
          <cell r="G241" t="str">
            <v>W</v>
          </cell>
          <cell r="H241" t="str">
            <v>H</v>
          </cell>
          <cell r="I241">
            <v>157500</v>
          </cell>
          <cell r="J241">
            <v>40913</v>
          </cell>
          <cell r="M241" t="str">
            <v>11_321_97_513010_19044</v>
          </cell>
          <cell r="O241" t="str">
            <v>CEA20</v>
          </cell>
          <cell r="P241" t="str">
            <v>PT ABE Instructor-Graham Co</v>
          </cell>
        </row>
        <row r="242">
          <cell r="A242">
            <v>77087</v>
          </cell>
          <cell r="B242" t="str">
            <v>Margaret</v>
          </cell>
          <cell r="C242" t="str">
            <v>Hurlburt</v>
          </cell>
          <cell r="D242" t="str">
            <v>FT</v>
          </cell>
          <cell r="E242">
            <v>1377</v>
          </cell>
          <cell r="F242" t="str">
            <v>COSPTNF29</v>
          </cell>
          <cell r="G242" t="str">
            <v>W</v>
          </cell>
          <cell r="H242" t="str">
            <v>H</v>
          </cell>
          <cell r="I242">
            <v>105000</v>
          </cell>
          <cell r="J242">
            <v>38458</v>
          </cell>
          <cell r="M242" t="str">
            <v>11_220_20_513010_18029</v>
          </cell>
          <cell r="O242">
            <v>5514</v>
          </cell>
          <cell r="P242" t="str">
            <v>Cosmetology PT Instructor</v>
          </cell>
        </row>
        <row r="243">
          <cell r="A243">
            <v>289631</v>
          </cell>
          <cell r="B243" t="str">
            <v>Avery</v>
          </cell>
          <cell r="C243" t="str">
            <v>Hurlburt</v>
          </cell>
          <cell r="D243" t="str">
            <v>FT</v>
          </cell>
          <cell r="E243">
            <v>25352</v>
          </cell>
          <cell r="F243" t="str">
            <v>ABEPTNF944</v>
          </cell>
          <cell r="G243" t="str">
            <v>W</v>
          </cell>
          <cell r="H243" t="str">
            <v>H</v>
          </cell>
          <cell r="I243">
            <v>157500</v>
          </cell>
          <cell r="J243">
            <v>42186</v>
          </cell>
          <cell r="M243" t="str">
            <v>11_321_97_513010_19044</v>
          </cell>
          <cell r="N243">
            <v>100</v>
          </cell>
          <cell r="O243" t="str">
            <v>CEA20</v>
          </cell>
          <cell r="P243" t="str">
            <v>PT ABE Instructor-Graham Co</v>
          </cell>
        </row>
        <row r="244">
          <cell r="A244">
            <v>76920</v>
          </cell>
          <cell r="B244" t="str">
            <v>James</v>
          </cell>
          <cell r="C244" t="str">
            <v>Mashburn</v>
          </cell>
          <cell r="D244" t="str">
            <v>PT</v>
          </cell>
          <cell r="E244">
            <v>10034</v>
          </cell>
          <cell r="F244" t="str">
            <v>HEATAPNF24</v>
          </cell>
          <cell r="G244" t="str">
            <v>W</v>
          </cell>
          <cell r="H244" t="str">
            <v>H</v>
          </cell>
          <cell r="I244">
            <v>252900</v>
          </cell>
          <cell r="J244">
            <v>39630</v>
          </cell>
          <cell r="M244" t="str">
            <v>11_230_20_513010_18024</v>
          </cell>
          <cell r="O244">
            <v>3510</v>
          </cell>
          <cell r="P244" t="str">
            <v>HVAC PT INST</v>
          </cell>
        </row>
        <row r="245">
          <cell r="A245">
            <v>319815</v>
          </cell>
          <cell r="B245" t="str">
            <v>Robert</v>
          </cell>
          <cell r="C245" t="str">
            <v>Ray</v>
          </cell>
          <cell r="D245" t="str">
            <v>PT</v>
          </cell>
          <cell r="E245">
            <v>33168</v>
          </cell>
          <cell r="F245" t="str">
            <v>OCCPPTFIRE</v>
          </cell>
          <cell r="G245" t="str">
            <v>W</v>
          </cell>
          <cell r="H245" t="str">
            <v>H</v>
          </cell>
          <cell r="I245">
            <v>200000</v>
          </cell>
          <cell r="J245">
            <v>43383</v>
          </cell>
          <cell r="M245" t="str">
            <v>11_310_97_513010_15092</v>
          </cell>
          <cell r="N245">
            <v>100</v>
          </cell>
          <cell r="O245" t="str">
            <v>CEX90</v>
          </cell>
          <cell r="P245" t="str">
            <v>OCCP PT FIRE INST</v>
          </cell>
        </row>
        <row r="246">
          <cell r="A246">
            <v>344818</v>
          </cell>
          <cell r="B246" t="str">
            <v>Scott</v>
          </cell>
          <cell r="C246" t="str">
            <v>Bray</v>
          </cell>
          <cell r="D246" t="str">
            <v>PT</v>
          </cell>
          <cell r="E246">
            <v>29322</v>
          </cell>
          <cell r="F246" t="str">
            <v>OCCPPTBLET</v>
          </cell>
          <cell r="G246" t="str">
            <v>W</v>
          </cell>
          <cell r="H246" t="str">
            <v>H</v>
          </cell>
          <cell r="I246">
            <v>400000</v>
          </cell>
          <cell r="J246">
            <v>42798</v>
          </cell>
          <cell r="M246" t="str">
            <v>11_310_97_513010_15093</v>
          </cell>
          <cell r="N246">
            <v>100</v>
          </cell>
          <cell r="O246" t="str">
            <v>CEX90</v>
          </cell>
          <cell r="P246" t="str">
            <v>OCCUP PT BLET INST</v>
          </cell>
        </row>
        <row r="247">
          <cell r="A247">
            <v>119501</v>
          </cell>
          <cell r="B247" t="str">
            <v>George</v>
          </cell>
          <cell r="C247" t="str">
            <v>Stewart</v>
          </cell>
          <cell r="D247" t="str">
            <v>PT</v>
          </cell>
          <cell r="E247">
            <v>33172</v>
          </cell>
          <cell r="F247" t="str">
            <v>OCCPPTEMS</v>
          </cell>
          <cell r="G247" t="str">
            <v>W</v>
          </cell>
          <cell r="H247" t="str">
            <v>H</v>
          </cell>
          <cell r="I247">
            <v>185000</v>
          </cell>
          <cell r="J247">
            <v>43423</v>
          </cell>
          <cell r="M247" t="str">
            <v>11_310_97_513010_15090</v>
          </cell>
          <cell r="N247">
            <v>100</v>
          </cell>
          <cell r="O247" t="str">
            <v>CEX90</v>
          </cell>
          <cell r="P247" t="str">
            <v>OCCP. PT EMS INST.</v>
          </cell>
        </row>
        <row r="248">
          <cell r="A248">
            <v>77414</v>
          </cell>
          <cell r="B248" t="str">
            <v>Benjamin</v>
          </cell>
          <cell r="C248" t="str">
            <v>English</v>
          </cell>
          <cell r="D248" t="str">
            <v>PT</v>
          </cell>
          <cell r="E248">
            <v>33174</v>
          </cell>
          <cell r="F248" t="str">
            <v>OCCPPTEMS</v>
          </cell>
          <cell r="G248" t="str">
            <v>W</v>
          </cell>
          <cell r="H248" t="str">
            <v>H</v>
          </cell>
          <cell r="I248">
            <v>150000</v>
          </cell>
          <cell r="J248">
            <v>43444</v>
          </cell>
          <cell r="M248" t="str">
            <v>11_310_97_513010_15090</v>
          </cell>
          <cell r="N248">
            <v>100</v>
          </cell>
          <cell r="O248" t="str">
            <v>CEX90</v>
          </cell>
          <cell r="P248" t="str">
            <v>OCCP. PT EMS INST.</v>
          </cell>
        </row>
        <row r="249">
          <cell r="A249">
            <v>290932</v>
          </cell>
          <cell r="B249" t="str">
            <v>Haven</v>
          </cell>
          <cell r="C249" t="str">
            <v>Stiles</v>
          </cell>
          <cell r="D249" t="str">
            <v>PT</v>
          </cell>
          <cell r="E249">
            <v>29329</v>
          </cell>
          <cell r="F249" t="str">
            <v>OCCPPTEMS</v>
          </cell>
          <cell r="G249" t="str">
            <v>W</v>
          </cell>
          <cell r="H249" t="str">
            <v>H</v>
          </cell>
          <cell r="I249">
            <v>180000</v>
          </cell>
          <cell r="J249">
            <v>42826</v>
          </cell>
          <cell r="M249" t="str">
            <v>11_310_97_513010_15090</v>
          </cell>
          <cell r="N249">
            <v>100</v>
          </cell>
          <cell r="O249" t="str">
            <v>CEX90</v>
          </cell>
          <cell r="P249" t="str">
            <v>OCCP. PT EMS INST.</v>
          </cell>
        </row>
        <row r="250">
          <cell r="A250">
            <v>78029</v>
          </cell>
          <cell r="B250" t="str">
            <v>Cody</v>
          </cell>
          <cell r="C250" t="str">
            <v>Golden</v>
          </cell>
          <cell r="D250" t="str">
            <v>PT</v>
          </cell>
          <cell r="E250">
            <v>29331</v>
          </cell>
          <cell r="F250" t="str">
            <v>OCCPPTEMS</v>
          </cell>
          <cell r="G250" t="str">
            <v>W</v>
          </cell>
          <cell r="H250" t="str">
            <v>H</v>
          </cell>
          <cell r="I250">
            <v>150000</v>
          </cell>
          <cell r="J250">
            <v>42826</v>
          </cell>
          <cell r="M250" t="str">
            <v>11_310_97_513010_15090</v>
          </cell>
          <cell r="N250">
            <v>100</v>
          </cell>
          <cell r="O250" t="str">
            <v>CEX90</v>
          </cell>
          <cell r="P250" t="str">
            <v>OCCP. PT EMS INST.</v>
          </cell>
        </row>
        <row r="251">
          <cell r="A251">
            <v>77064</v>
          </cell>
          <cell r="B251" t="str">
            <v>Paul</v>
          </cell>
          <cell r="C251" t="str">
            <v>Worley</v>
          </cell>
          <cell r="D251" t="str">
            <v>FT</v>
          </cell>
          <cell r="E251">
            <v>29332</v>
          </cell>
          <cell r="F251" t="str">
            <v>HRDINST-PT</v>
          </cell>
          <cell r="G251" t="str">
            <v>W</v>
          </cell>
          <cell r="H251" t="str">
            <v>H</v>
          </cell>
          <cell r="I251">
            <v>220000</v>
          </cell>
          <cell r="J251">
            <v>42826</v>
          </cell>
          <cell r="M251" t="str">
            <v>11_310_97_513010_15049</v>
          </cell>
          <cell r="N251">
            <v>100</v>
          </cell>
          <cell r="O251" t="str">
            <v>CEB20</v>
          </cell>
          <cell r="P251" t="str">
            <v>Hrd Inst Pt</v>
          </cell>
        </row>
        <row r="252">
          <cell r="A252">
            <v>334305</v>
          </cell>
          <cell r="B252" t="str">
            <v>Aaron</v>
          </cell>
          <cell r="C252" t="str">
            <v>Patton</v>
          </cell>
          <cell r="D252" t="str">
            <v>FT</v>
          </cell>
          <cell r="E252">
            <v>29333</v>
          </cell>
          <cell r="F252" t="str">
            <v>HRDINST-PT</v>
          </cell>
          <cell r="G252" t="str">
            <v>W</v>
          </cell>
          <cell r="H252" t="str">
            <v>H</v>
          </cell>
          <cell r="I252">
            <v>220000</v>
          </cell>
          <cell r="J252">
            <v>42826</v>
          </cell>
          <cell r="M252" t="str">
            <v>11_310_97_513010_15049</v>
          </cell>
          <cell r="N252">
            <v>100</v>
          </cell>
          <cell r="O252" t="str">
            <v>CEB20</v>
          </cell>
          <cell r="P252" t="str">
            <v>Hrd Inst Pt</v>
          </cell>
        </row>
        <row r="253">
          <cell r="A253">
            <v>347968</v>
          </cell>
          <cell r="B253" t="str">
            <v>Lynda</v>
          </cell>
          <cell r="C253" t="str">
            <v>Parker</v>
          </cell>
          <cell r="D253" t="str">
            <v>PT</v>
          </cell>
          <cell r="E253">
            <v>25488</v>
          </cell>
          <cell r="F253" t="str">
            <v>ABEPTNF944</v>
          </cell>
          <cell r="G253" t="str">
            <v>W</v>
          </cell>
          <cell r="H253" t="str">
            <v>H</v>
          </cell>
          <cell r="I253">
            <v>157500</v>
          </cell>
          <cell r="J253">
            <v>42219</v>
          </cell>
          <cell r="M253" t="str">
            <v>11_321_97_513010_19044</v>
          </cell>
          <cell r="N253">
            <v>100</v>
          </cell>
          <cell r="O253" t="str">
            <v>CEA20</v>
          </cell>
          <cell r="P253" t="str">
            <v>PT ABE Instructor-Graham Co</v>
          </cell>
        </row>
        <row r="254">
          <cell r="A254">
            <v>347968</v>
          </cell>
          <cell r="B254" t="str">
            <v>Lynda</v>
          </cell>
          <cell r="C254" t="str">
            <v>Parker</v>
          </cell>
          <cell r="D254" t="str">
            <v>PT</v>
          </cell>
          <cell r="E254">
            <v>25489</v>
          </cell>
          <cell r="F254" t="str">
            <v>ABEPTNF44</v>
          </cell>
          <cell r="G254" t="str">
            <v>W</v>
          </cell>
          <cell r="H254" t="str">
            <v>H</v>
          </cell>
          <cell r="I254">
            <v>157500</v>
          </cell>
          <cell r="J254">
            <v>42219</v>
          </cell>
          <cell r="M254" t="str">
            <v>11_321_97_513010_16010</v>
          </cell>
          <cell r="N254">
            <v>100</v>
          </cell>
          <cell r="O254" t="str">
            <v>CEA20</v>
          </cell>
          <cell r="P254" t="str">
            <v>ABE Part-Time Instructor</v>
          </cell>
        </row>
        <row r="255">
          <cell r="A255">
            <v>76867</v>
          </cell>
          <cell r="B255" t="str">
            <v>Jeffery</v>
          </cell>
          <cell r="C255" t="str">
            <v>Ledford</v>
          </cell>
          <cell r="D255" t="str">
            <v>PT</v>
          </cell>
          <cell r="E255">
            <v>25491</v>
          </cell>
          <cell r="F255" t="str">
            <v>OCCPPTEMS</v>
          </cell>
          <cell r="G255" t="str">
            <v>W</v>
          </cell>
          <cell r="H255" t="str">
            <v>H</v>
          </cell>
          <cell r="I255">
            <v>200000</v>
          </cell>
          <cell r="J255">
            <v>42191</v>
          </cell>
          <cell r="M255" t="str">
            <v>11_310_97_513010_15090</v>
          </cell>
          <cell r="N255">
            <v>100</v>
          </cell>
          <cell r="O255" t="str">
            <v>CEX90</v>
          </cell>
          <cell r="P255" t="str">
            <v>OCCP. PT EMS INST.</v>
          </cell>
        </row>
        <row r="256">
          <cell r="A256">
            <v>352897</v>
          </cell>
          <cell r="B256" t="str">
            <v>Terra</v>
          </cell>
          <cell r="C256" t="str">
            <v>Ciotta</v>
          </cell>
          <cell r="D256" t="str">
            <v>FT</v>
          </cell>
          <cell r="E256">
            <v>40912</v>
          </cell>
          <cell r="F256" t="str">
            <v>OCCUPINPNF47</v>
          </cell>
          <cell r="G256" t="str">
            <v>W</v>
          </cell>
          <cell r="H256" t="str">
            <v>H</v>
          </cell>
          <cell r="I256">
            <v>302800</v>
          </cell>
          <cell r="J256">
            <v>44894</v>
          </cell>
          <cell r="M256" t="str">
            <v>11_310_97_513010_15047</v>
          </cell>
          <cell r="N256">
            <v>100</v>
          </cell>
          <cell r="O256" t="str">
            <v>CEX90</v>
          </cell>
          <cell r="P256" t="str">
            <v>OCCUP PT INST</v>
          </cell>
        </row>
        <row r="257">
          <cell r="A257">
            <v>351828</v>
          </cell>
          <cell r="B257" t="str">
            <v>Jonathan</v>
          </cell>
          <cell r="C257" t="str">
            <v>Allen</v>
          </cell>
          <cell r="D257" t="str">
            <v>PT</v>
          </cell>
          <cell r="E257">
            <v>40916</v>
          </cell>
          <cell r="F257" t="str">
            <v>OCCPPTGAMES</v>
          </cell>
          <cell r="G257" t="str">
            <v>W</v>
          </cell>
          <cell r="H257" t="str">
            <v>H</v>
          </cell>
          <cell r="I257">
            <v>300000</v>
          </cell>
          <cell r="J257">
            <v>44938</v>
          </cell>
          <cell r="M257" t="str">
            <v>11_310_97_513010_15047</v>
          </cell>
          <cell r="N257">
            <v>100</v>
          </cell>
          <cell r="O257" t="str">
            <v>UCE</v>
          </cell>
          <cell r="P257" t="str">
            <v>GAMING INSTRUCTOR - PT</v>
          </cell>
        </row>
        <row r="258">
          <cell r="A258">
            <v>75461</v>
          </cell>
          <cell r="B258" t="str">
            <v>Judy</v>
          </cell>
          <cell r="C258" t="str">
            <v>Owenby</v>
          </cell>
          <cell r="D258" t="str">
            <v>PT</v>
          </cell>
          <cell r="E258">
            <v>37085</v>
          </cell>
          <cell r="F258" t="str">
            <v>PTPURCHASING</v>
          </cell>
          <cell r="G258" t="str">
            <v>W</v>
          </cell>
          <cell r="H258" t="str">
            <v>H</v>
          </cell>
          <cell r="I258">
            <v>191600</v>
          </cell>
          <cell r="J258">
            <v>44228</v>
          </cell>
          <cell r="M258" t="str">
            <v>11_120_97_512010_13003</v>
          </cell>
          <cell r="N258">
            <v>100</v>
          </cell>
          <cell r="O258" t="str">
            <v>UBUS</v>
          </cell>
          <cell r="P258" t="str">
            <v>Pt Purchasing Agent</v>
          </cell>
        </row>
        <row r="259">
          <cell r="A259">
            <v>356334</v>
          </cell>
          <cell r="B259" t="str">
            <v>Robert</v>
          </cell>
          <cell r="C259" t="str">
            <v>Young</v>
          </cell>
          <cell r="D259" t="str">
            <v>PT</v>
          </cell>
          <cell r="E259">
            <v>37090</v>
          </cell>
          <cell r="F259" t="str">
            <v>OCCPPTBLET</v>
          </cell>
          <cell r="G259" t="str">
            <v>W</v>
          </cell>
          <cell r="H259" t="str">
            <v>H</v>
          </cell>
          <cell r="I259">
            <v>200000</v>
          </cell>
          <cell r="J259">
            <v>44249</v>
          </cell>
          <cell r="M259" t="str">
            <v>11_310_97_513010_15093</v>
          </cell>
          <cell r="N259">
            <v>100</v>
          </cell>
          <cell r="O259" t="str">
            <v>CEX90</v>
          </cell>
          <cell r="P259" t="str">
            <v>OCCUP PT BLET INST</v>
          </cell>
        </row>
        <row r="260">
          <cell r="A260">
            <v>356335</v>
          </cell>
          <cell r="B260" t="str">
            <v>Herbert</v>
          </cell>
          <cell r="C260" t="str">
            <v>Williams</v>
          </cell>
          <cell r="D260" t="str">
            <v>PT</v>
          </cell>
          <cell r="E260">
            <v>37091</v>
          </cell>
          <cell r="F260" t="str">
            <v>OCCPPTBLET</v>
          </cell>
          <cell r="G260" t="str">
            <v>W</v>
          </cell>
          <cell r="H260" t="str">
            <v>H</v>
          </cell>
          <cell r="I260">
            <v>200000</v>
          </cell>
          <cell r="J260">
            <v>44249</v>
          </cell>
          <cell r="M260" t="str">
            <v>11_310_97_513010_15093</v>
          </cell>
          <cell r="N260">
            <v>100</v>
          </cell>
          <cell r="O260" t="str">
            <v>CEX90</v>
          </cell>
          <cell r="P260" t="str">
            <v>OCCUP PT BLET INST</v>
          </cell>
        </row>
        <row r="261">
          <cell r="A261">
            <v>356334</v>
          </cell>
          <cell r="B261" t="str">
            <v>Robert</v>
          </cell>
          <cell r="C261" t="str">
            <v>Young</v>
          </cell>
          <cell r="D261" t="str">
            <v>PT</v>
          </cell>
          <cell r="E261">
            <v>37092</v>
          </cell>
          <cell r="F261" t="str">
            <v>OCCPPTCJC</v>
          </cell>
          <cell r="G261" t="str">
            <v>W</v>
          </cell>
          <cell r="H261" t="str">
            <v>H</v>
          </cell>
          <cell r="I261">
            <v>180000</v>
          </cell>
          <cell r="J261">
            <v>44249</v>
          </cell>
          <cell r="M261" t="str">
            <v>11_310_97_513010_15094</v>
          </cell>
          <cell r="N261">
            <v>100</v>
          </cell>
          <cell r="O261" t="str">
            <v>CEX90</v>
          </cell>
          <cell r="P261" t="str">
            <v>OCCP PT CRIMINAL JUSTICE</v>
          </cell>
        </row>
        <row r="262">
          <cell r="A262">
            <v>356335</v>
          </cell>
          <cell r="B262" t="str">
            <v>Herbert</v>
          </cell>
          <cell r="C262" t="str">
            <v>Williams</v>
          </cell>
          <cell r="D262" t="str">
            <v>PT</v>
          </cell>
          <cell r="E262">
            <v>37093</v>
          </cell>
          <cell r="F262" t="str">
            <v>OCCPPTCJC</v>
          </cell>
          <cell r="G262" t="str">
            <v>W</v>
          </cell>
          <cell r="H262" t="str">
            <v>H</v>
          </cell>
          <cell r="I262">
            <v>200000</v>
          </cell>
          <cell r="J262">
            <v>44249</v>
          </cell>
          <cell r="M262" t="str">
            <v>11_310_97_513010_15094</v>
          </cell>
          <cell r="N262">
            <v>100</v>
          </cell>
          <cell r="O262" t="str">
            <v>CEX90</v>
          </cell>
          <cell r="P262" t="str">
            <v>OCCP PT CRIMINAL JUSTICE</v>
          </cell>
        </row>
        <row r="263">
          <cell r="A263">
            <v>356335</v>
          </cell>
          <cell r="B263" t="str">
            <v>Herbert</v>
          </cell>
          <cell r="C263" t="str">
            <v>Williams</v>
          </cell>
          <cell r="D263" t="str">
            <v>PT</v>
          </cell>
          <cell r="E263">
            <v>37095</v>
          </cell>
          <cell r="F263" t="str">
            <v>OCCPPTEMS</v>
          </cell>
          <cell r="G263" t="str">
            <v>W</v>
          </cell>
          <cell r="H263" t="str">
            <v>H</v>
          </cell>
          <cell r="I263">
            <v>200000</v>
          </cell>
          <cell r="J263">
            <v>44249</v>
          </cell>
          <cell r="M263" t="str">
            <v>11_310_97_513010_15090</v>
          </cell>
          <cell r="N263">
            <v>100</v>
          </cell>
          <cell r="O263" t="str">
            <v>CEX90</v>
          </cell>
          <cell r="P263" t="str">
            <v>OCCP. PT EMS INST.</v>
          </cell>
        </row>
        <row r="264">
          <cell r="A264">
            <v>356336</v>
          </cell>
          <cell r="B264" t="str">
            <v>Dereck</v>
          </cell>
          <cell r="C264" t="str">
            <v>Jones</v>
          </cell>
          <cell r="D264" t="str">
            <v>PT</v>
          </cell>
          <cell r="E264">
            <v>37097</v>
          </cell>
          <cell r="F264" t="str">
            <v>OCCPPTBLET</v>
          </cell>
          <cell r="G264" t="str">
            <v>W</v>
          </cell>
          <cell r="H264" t="str">
            <v>H</v>
          </cell>
          <cell r="I264">
            <v>200000</v>
          </cell>
          <cell r="J264">
            <v>44249</v>
          </cell>
          <cell r="M264" t="str">
            <v>11_310_97_513010_15093</v>
          </cell>
          <cell r="N264">
            <v>100</v>
          </cell>
          <cell r="O264" t="str">
            <v>CEX90</v>
          </cell>
          <cell r="P264" t="str">
            <v>OCCUP PT BLET INST</v>
          </cell>
        </row>
        <row r="265">
          <cell r="A265">
            <v>356336</v>
          </cell>
          <cell r="B265" t="str">
            <v>Dereck</v>
          </cell>
          <cell r="C265" t="str">
            <v>Jones</v>
          </cell>
          <cell r="D265" t="str">
            <v>PT</v>
          </cell>
          <cell r="E265">
            <v>37098</v>
          </cell>
          <cell r="F265" t="str">
            <v>OCCPPTCJC</v>
          </cell>
          <cell r="G265" t="str">
            <v>W</v>
          </cell>
          <cell r="H265" t="str">
            <v>H</v>
          </cell>
          <cell r="I265">
            <v>180000</v>
          </cell>
          <cell r="J265">
            <v>44249</v>
          </cell>
          <cell r="M265" t="str">
            <v>11_310_97_513010_15094</v>
          </cell>
          <cell r="N265">
            <v>100</v>
          </cell>
          <cell r="O265" t="str">
            <v>CEX90</v>
          </cell>
          <cell r="P265" t="str">
            <v>OCCP PT CRIMINAL JUSTICE</v>
          </cell>
        </row>
        <row r="266">
          <cell r="A266">
            <v>356348</v>
          </cell>
          <cell r="B266" t="str">
            <v>Matthew</v>
          </cell>
          <cell r="C266" t="str">
            <v>Dobson</v>
          </cell>
          <cell r="D266" t="str">
            <v>PT</v>
          </cell>
          <cell r="E266">
            <v>37105</v>
          </cell>
          <cell r="F266" t="str">
            <v>OCCPPTGAMES</v>
          </cell>
          <cell r="G266" t="str">
            <v>W</v>
          </cell>
          <cell r="H266" t="str">
            <v>H</v>
          </cell>
          <cell r="I266">
            <v>300000</v>
          </cell>
          <cell r="J266">
            <v>44242</v>
          </cell>
          <cell r="M266" t="str">
            <v>11_310_97_513010_15047</v>
          </cell>
          <cell r="N266">
            <v>100</v>
          </cell>
          <cell r="O266" t="str">
            <v>UCE</v>
          </cell>
          <cell r="P266" t="str">
            <v>GAMING INSTRUCTOR - PT</v>
          </cell>
        </row>
        <row r="267">
          <cell r="A267">
            <v>358234</v>
          </cell>
          <cell r="B267" t="str">
            <v>Adam</v>
          </cell>
          <cell r="C267" t="str">
            <v>Kurti</v>
          </cell>
          <cell r="D267" t="str">
            <v>PT</v>
          </cell>
          <cell r="E267">
            <v>40965</v>
          </cell>
          <cell r="F267" t="str">
            <v>PEERAMB</v>
          </cell>
          <cell r="G267" t="str">
            <v>W</v>
          </cell>
          <cell r="H267" t="str">
            <v>H</v>
          </cell>
          <cell r="I267">
            <v>120000</v>
          </cell>
          <cell r="J267">
            <v>44943</v>
          </cell>
          <cell r="M267" t="str">
            <v>11_130_97_512010_11010</v>
          </cell>
          <cell r="N267">
            <v>100</v>
          </cell>
          <cell r="O267" t="str">
            <v>ULRC</v>
          </cell>
          <cell r="P267" t="str">
            <v>Peer Ambassador</v>
          </cell>
        </row>
        <row r="268">
          <cell r="A268">
            <v>116655</v>
          </cell>
          <cell r="B268" t="str">
            <v>Gloria</v>
          </cell>
          <cell r="C268" t="str">
            <v>Dockery</v>
          </cell>
          <cell r="D268" t="str">
            <v>PT</v>
          </cell>
          <cell r="E268">
            <v>40966</v>
          </cell>
          <cell r="F268" t="str">
            <v>OCCUPINPNF47</v>
          </cell>
          <cell r="G268" t="str">
            <v>W</v>
          </cell>
          <cell r="H268" t="str">
            <v>H</v>
          </cell>
          <cell r="I268">
            <v>240000</v>
          </cell>
          <cell r="J268">
            <v>44949</v>
          </cell>
          <cell r="M268" t="str">
            <v>11_310_97_513010_15047</v>
          </cell>
          <cell r="N268">
            <v>100</v>
          </cell>
          <cell r="O268" t="str">
            <v>CEX90</v>
          </cell>
          <cell r="P268" t="str">
            <v>OCCUP PT INST</v>
          </cell>
        </row>
        <row r="269">
          <cell r="A269">
            <v>288336</v>
          </cell>
          <cell r="B269" t="str">
            <v>Marlin</v>
          </cell>
          <cell r="C269" t="str">
            <v>White</v>
          </cell>
          <cell r="D269" t="str">
            <v>PT</v>
          </cell>
          <cell r="E269">
            <v>40967</v>
          </cell>
          <cell r="F269" t="str">
            <v>OCCPPTBLET</v>
          </cell>
          <cell r="G269" t="str">
            <v>W</v>
          </cell>
          <cell r="H269" t="str">
            <v>H</v>
          </cell>
          <cell r="I269">
            <v>240000</v>
          </cell>
          <cell r="J269">
            <v>44946</v>
          </cell>
          <cell r="M269" t="str">
            <v>11_310_97_513010_15093</v>
          </cell>
          <cell r="N269">
            <v>100</v>
          </cell>
          <cell r="O269" t="str">
            <v>CEX90</v>
          </cell>
          <cell r="P269" t="str">
            <v>OCCUP PT BLET INST</v>
          </cell>
        </row>
        <row r="270">
          <cell r="A270">
            <v>288336</v>
          </cell>
          <cell r="B270" t="str">
            <v>Marlin</v>
          </cell>
          <cell r="C270" t="str">
            <v>White</v>
          </cell>
          <cell r="D270" t="str">
            <v>PT</v>
          </cell>
          <cell r="E270">
            <v>40968</v>
          </cell>
          <cell r="F270" t="str">
            <v>OCCPPTCJC</v>
          </cell>
          <cell r="G270" t="str">
            <v>W</v>
          </cell>
          <cell r="H270" t="str">
            <v>H</v>
          </cell>
          <cell r="I270">
            <v>240000</v>
          </cell>
          <cell r="J270">
            <v>44946</v>
          </cell>
          <cell r="M270" t="str">
            <v>11_310_97_513010_15094</v>
          </cell>
          <cell r="N270">
            <v>100</v>
          </cell>
          <cell r="O270" t="str">
            <v>CEX90</v>
          </cell>
          <cell r="P270" t="str">
            <v>OCCP PT CRIMINAL JUSTICE</v>
          </cell>
        </row>
        <row r="271">
          <cell r="A271">
            <v>216782</v>
          </cell>
          <cell r="B271" t="str">
            <v>Jonathan</v>
          </cell>
          <cell r="C271" t="str">
            <v>Brege</v>
          </cell>
          <cell r="D271" t="str">
            <v>PT</v>
          </cell>
          <cell r="E271">
            <v>40969</v>
          </cell>
          <cell r="F271" t="str">
            <v>OCCPPTEMS</v>
          </cell>
          <cell r="G271" t="str">
            <v>W</v>
          </cell>
          <cell r="H271" t="str">
            <v>H</v>
          </cell>
          <cell r="I271">
            <v>195000</v>
          </cell>
          <cell r="J271">
            <v>44949</v>
          </cell>
          <cell r="M271" t="str">
            <v>11_310_97_513010_15090</v>
          </cell>
          <cell r="N271">
            <v>100</v>
          </cell>
          <cell r="O271" t="str">
            <v>CEX90</v>
          </cell>
          <cell r="P271" t="str">
            <v>OCCP. PT EMS INST.</v>
          </cell>
        </row>
        <row r="272">
          <cell r="A272">
            <v>356857</v>
          </cell>
          <cell r="B272" t="str">
            <v>Danner</v>
          </cell>
          <cell r="C272" t="str">
            <v>Hartness</v>
          </cell>
          <cell r="D272" t="str">
            <v>PT</v>
          </cell>
          <cell r="E272">
            <v>40970</v>
          </cell>
          <cell r="F272" t="str">
            <v>PRESPTSUP</v>
          </cell>
          <cell r="G272" t="str">
            <v>W</v>
          </cell>
          <cell r="H272" t="str">
            <v>H</v>
          </cell>
          <cell r="I272">
            <v>130000</v>
          </cell>
          <cell r="J272">
            <v>44951</v>
          </cell>
          <cell r="M272" t="str">
            <v>11_110_97_512010_11001</v>
          </cell>
          <cell r="N272">
            <v>100</v>
          </cell>
          <cell r="O272" t="str">
            <v>UPO</v>
          </cell>
          <cell r="P272" t="str">
            <v>Presidents Office Part Time Su</v>
          </cell>
        </row>
        <row r="273">
          <cell r="A273">
            <v>333049</v>
          </cell>
          <cell r="B273" t="str">
            <v>James</v>
          </cell>
          <cell r="C273" t="str">
            <v>Townsend</v>
          </cell>
          <cell r="D273" t="str">
            <v>PT</v>
          </cell>
          <cell r="E273">
            <v>40971</v>
          </cell>
          <cell r="F273" t="str">
            <v>OCCPPTEMS</v>
          </cell>
          <cell r="G273" t="str">
            <v>W</v>
          </cell>
          <cell r="H273" t="str">
            <v>H</v>
          </cell>
          <cell r="I273">
            <v>170000</v>
          </cell>
          <cell r="J273">
            <v>44951</v>
          </cell>
          <cell r="M273" t="str">
            <v>11_310_97_513010_15090</v>
          </cell>
          <cell r="N273">
            <v>100</v>
          </cell>
          <cell r="O273" t="str">
            <v>CEX90</v>
          </cell>
          <cell r="P273" t="str">
            <v>OCCP. PT EMS INST.</v>
          </cell>
        </row>
        <row r="274">
          <cell r="A274">
            <v>355260</v>
          </cell>
          <cell r="B274" t="str">
            <v>Jennifer</v>
          </cell>
          <cell r="C274" t="str">
            <v>Angelopulos</v>
          </cell>
          <cell r="D274" t="str">
            <v>PT</v>
          </cell>
          <cell r="E274">
            <v>40972</v>
          </cell>
          <cell r="F274" t="str">
            <v>ABEPTNF44</v>
          </cell>
          <cell r="G274" t="str">
            <v>W</v>
          </cell>
          <cell r="H274" t="str">
            <v>H</v>
          </cell>
          <cell r="I274">
            <v>157500</v>
          </cell>
          <cell r="J274">
            <v>44950</v>
          </cell>
          <cell r="M274" t="str">
            <v>11_321_97_513010_16010</v>
          </cell>
          <cell r="N274">
            <v>100</v>
          </cell>
          <cell r="O274" t="str">
            <v>CEA20</v>
          </cell>
          <cell r="P274" t="str">
            <v>ABE Part-Time Instructor</v>
          </cell>
        </row>
        <row r="275">
          <cell r="A275">
            <v>175619</v>
          </cell>
          <cell r="B275" t="str">
            <v>Devin</v>
          </cell>
          <cell r="C275" t="str">
            <v>West</v>
          </cell>
          <cell r="D275" t="str">
            <v>FT</v>
          </cell>
          <cell r="E275">
            <v>41004</v>
          </cell>
          <cell r="F275" t="str">
            <v>HEATAPNF24</v>
          </cell>
          <cell r="G275" t="str">
            <v>W</v>
          </cell>
          <cell r="H275" t="str">
            <v>H</v>
          </cell>
          <cell r="I275">
            <v>300900</v>
          </cell>
          <cell r="J275">
            <v>44743</v>
          </cell>
          <cell r="M275" t="str">
            <v>11_220_20_513010_18024</v>
          </cell>
          <cell r="N275">
            <v>100</v>
          </cell>
          <cell r="O275">
            <v>3510</v>
          </cell>
          <cell r="P275" t="str">
            <v>HVAC PT INST</v>
          </cell>
        </row>
        <row r="276">
          <cell r="A276">
            <v>340326</v>
          </cell>
          <cell r="B276" t="str">
            <v>Tommy</v>
          </cell>
          <cell r="C276" t="str">
            <v>Bell</v>
          </cell>
          <cell r="D276" t="str">
            <v>PT</v>
          </cell>
          <cell r="E276">
            <v>41010</v>
          </cell>
          <cell r="F276" t="str">
            <v>AUTOPTHNF13</v>
          </cell>
          <cell r="G276" t="str">
            <v>W</v>
          </cell>
          <cell r="H276" t="str">
            <v>H</v>
          </cell>
          <cell r="I276">
            <v>296700</v>
          </cell>
          <cell r="J276">
            <v>44743</v>
          </cell>
          <cell r="M276" t="str">
            <v>11_220_20_513010_18013</v>
          </cell>
          <cell r="N276">
            <v>100</v>
          </cell>
          <cell r="O276">
            <v>6016</v>
          </cell>
          <cell r="P276" t="str">
            <v>Auto Mech. Part-Time/Sub</v>
          </cell>
        </row>
        <row r="277">
          <cell r="A277">
            <v>289053</v>
          </cell>
          <cell r="B277" t="str">
            <v>Lisa</v>
          </cell>
          <cell r="C277" t="str">
            <v>Mata</v>
          </cell>
          <cell r="D277" t="str">
            <v>PT</v>
          </cell>
          <cell r="E277">
            <v>33329</v>
          </cell>
          <cell r="F277" t="str">
            <v>COMPEDPNF59</v>
          </cell>
          <cell r="G277" t="str">
            <v>W</v>
          </cell>
          <cell r="H277" t="str">
            <v>H</v>
          </cell>
          <cell r="I277">
            <v>137500</v>
          </cell>
          <cell r="J277">
            <v>43468</v>
          </cell>
          <cell r="M277" t="str">
            <v>11_323_97_513010_16011</v>
          </cell>
          <cell r="N277">
            <v>100</v>
          </cell>
          <cell r="O277" t="str">
            <v>CEA20</v>
          </cell>
          <cell r="P277" t="str">
            <v>COMP ED INSTRU PT</v>
          </cell>
        </row>
        <row r="278">
          <cell r="A278">
            <v>347968</v>
          </cell>
          <cell r="B278" t="str">
            <v>Lynda</v>
          </cell>
          <cell r="C278" t="str">
            <v>Parker</v>
          </cell>
          <cell r="D278" t="str">
            <v>PT</v>
          </cell>
          <cell r="E278">
            <v>29491</v>
          </cell>
          <cell r="F278" t="str">
            <v>CIVICPTINST</v>
          </cell>
          <cell r="G278" t="str">
            <v>W</v>
          </cell>
          <cell r="H278" t="str">
            <v>H</v>
          </cell>
          <cell r="I278">
            <v>250000</v>
          </cell>
          <cell r="J278">
            <v>42836</v>
          </cell>
          <cell r="M278" t="str">
            <v>11_373_76_513010_16056</v>
          </cell>
          <cell r="N278">
            <v>100</v>
          </cell>
          <cell r="O278" t="str">
            <v>CEA20</v>
          </cell>
          <cell r="P278" t="str">
            <v>El/Civics Grant Pt Inst.</v>
          </cell>
        </row>
        <row r="279">
          <cell r="A279">
            <v>348621</v>
          </cell>
          <cell r="B279" t="str">
            <v>Erika</v>
          </cell>
          <cell r="C279" t="str">
            <v>Gillis</v>
          </cell>
          <cell r="D279" t="str">
            <v>FT</v>
          </cell>
          <cell r="E279">
            <v>29492</v>
          </cell>
          <cell r="F279" t="str">
            <v>CIVICPTINST</v>
          </cell>
          <cell r="G279" t="str">
            <v>W</v>
          </cell>
          <cell r="H279" t="str">
            <v>H</v>
          </cell>
          <cell r="I279">
            <v>250000</v>
          </cell>
          <cell r="J279">
            <v>42836</v>
          </cell>
          <cell r="M279" t="str">
            <v>11_373_76_513010_16056</v>
          </cell>
          <cell r="N279">
            <v>100</v>
          </cell>
          <cell r="O279" t="str">
            <v>CEA20</v>
          </cell>
          <cell r="P279" t="str">
            <v>El/Civics Grant Pt Inst.</v>
          </cell>
        </row>
        <row r="280">
          <cell r="A280">
            <v>332622</v>
          </cell>
          <cell r="B280" t="str">
            <v>Joshua</v>
          </cell>
          <cell r="C280" t="str">
            <v>Wooten</v>
          </cell>
          <cell r="D280" t="str">
            <v>PT</v>
          </cell>
          <cell r="E280">
            <v>41035</v>
          </cell>
          <cell r="F280" t="str">
            <v>OCCPPTBLET</v>
          </cell>
          <cell r="G280" t="str">
            <v>W</v>
          </cell>
          <cell r="H280" t="str">
            <v>H</v>
          </cell>
          <cell r="I280">
            <v>225000</v>
          </cell>
          <cell r="J280">
            <v>44965</v>
          </cell>
          <cell r="M280" t="str">
            <v>11_310_97_513010_15093</v>
          </cell>
          <cell r="N280">
            <v>100</v>
          </cell>
          <cell r="O280" t="str">
            <v>CEX90</v>
          </cell>
          <cell r="P280" t="str">
            <v>OCCUP PT BLET INST</v>
          </cell>
        </row>
        <row r="281">
          <cell r="A281">
            <v>332622</v>
          </cell>
          <cell r="B281" t="str">
            <v>Joshua</v>
          </cell>
          <cell r="C281" t="str">
            <v>Wooten</v>
          </cell>
          <cell r="D281" t="str">
            <v>PT</v>
          </cell>
          <cell r="E281">
            <v>41036</v>
          </cell>
          <cell r="F281" t="str">
            <v>OCCPPTCJC</v>
          </cell>
          <cell r="G281" t="str">
            <v>W</v>
          </cell>
          <cell r="H281" t="str">
            <v>H</v>
          </cell>
          <cell r="I281">
            <v>225000</v>
          </cell>
          <cell r="J281">
            <v>44965</v>
          </cell>
          <cell r="M281" t="str">
            <v>11_310_97_513010_15094</v>
          </cell>
          <cell r="N281">
            <v>100</v>
          </cell>
          <cell r="O281" t="str">
            <v>CEX90</v>
          </cell>
          <cell r="P281" t="str">
            <v>OCCP PT CRIMINAL JUSTICE</v>
          </cell>
        </row>
        <row r="282">
          <cell r="A282">
            <v>348937</v>
          </cell>
          <cell r="B282" t="str">
            <v>Megan</v>
          </cell>
          <cell r="C282" t="str">
            <v>Reyes</v>
          </cell>
          <cell r="D282" t="str">
            <v>PT</v>
          </cell>
          <cell r="E282">
            <v>29498</v>
          </cell>
          <cell r="F282" t="str">
            <v>CITPTNF74</v>
          </cell>
          <cell r="G282" t="str">
            <v>W</v>
          </cell>
          <cell r="H282" t="str">
            <v>H</v>
          </cell>
          <cell r="I282">
            <v>300000</v>
          </cell>
          <cell r="J282">
            <v>42856</v>
          </cell>
          <cell r="M282" t="str">
            <v>11_365_80_513010_15056</v>
          </cell>
          <cell r="N282">
            <v>100</v>
          </cell>
          <cell r="O282" t="str">
            <v>CEP39</v>
          </cell>
          <cell r="P282" t="str">
            <v>Cit P/T Instructor</v>
          </cell>
        </row>
        <row r="283">
          <cell r="A283">
            <v>356363</v>
          </cell>
          <cell r="B283" t="str">
            <v>Robert</v>
          </cell>
          <cell r="C283" t="str">
            <v>Alley</v>
          </cell>
          <cell r="D283" t="str">
            <v>PT</v>
          </cell>
          <cell r="E283">
            <v>37210</v>
          </cell>
          <cell r="F283" t="str">
            <v>OCCPPTFIRE</v>
          </cell>
          <cell r="G283" t="str">
            <v>W</v>
          </cell>
          <cell r="H283" t="str">
            <v>H</v>
          </cell>
          <cell r="I283">
            <v>320000</v>
          </cell>
          <cell r="J283">
            <v>44253</v>
          </cell>
          <cell r="M283" t="str">
            <v>11_310_97_513010_15092</v>
          </cell>
          <cell r="N283">
            <v>100</v>
          </cell>
          <cell r="O283" t="str">
            <v>CEX90</v>
          </cell>
          <cell r="P283" t="str">
            <v>OCCP PT FIRE INST</v>
          </cell>
        </row>
        <row r="284">
          <cell r="A284">
            <v>356364</v>
          </cell>
          <cell r="B284" t="str">
            <v>Jacob</v>
          </cell>
          <cell r="C284" t="str">
            <v>Whisnant</v>
          </cell>
          <cell r="D284" t="str">
            <v>PT</v>
          </cell>
          <cell r="E284">
            <v>37211</v>
          </cell>
          <cell r="F284" t="str">
            <v>OCCPPTFIRE</v>
          </cell>
          <cell r="G284" t="str">
            <v>W</v>
          </cell>
          <cell r="H284" t="str">
            <v>H</v>
          </cell>
          <cell r="I284">
            <v>320000</v>
          </cell>
          <cell r="J284">
            <v>44254</v>
          </cell>
          <cell r="M284" t="str">
            <v>11_310_97_513010_15092</v>
          </cell>
          <cell r="N284">
            <v>100</v>
          </cell>
          <cell r="O284" t="str">
            <v>CEX90</v>
          </cell>
          <cell r="P284" t="str">
            <v>OCCP PT FIRE INST</v>
          </cell>
        </row>
        <row r="285">
          <cell r="A285">
            <v>78071</v>
          </cell>
          <cell r="B285" t="str">
            <v>Sherri</v>
          </cell>
          <cell r="C285" t="str">
            <v>Golden</v>
          </cell>
          <cell r="D285" t="str">
            <v>PT</v>
          </cell>
          <cell r="E285">
            <v>41087</v>
          </cell>
          <cell r="F285" t="str">
            <v>COLLPNF12</v>
          </cell>
          <cell r="G285" t="str">
            <v>W</v>
          </cell>
          <cell r="H285" t="str">
            <v>H</v>
          </cell>
          <cell r="I285">
            <v>334700</v>
          </cell>
          <cell r="J285">
            <v>44927</v>
          </cell>
          <cell r="M285" t="str">
            <v>11_220_97_513010_18012</v>
          </cell>
          <cell r="N285">
            <v>100</v>
          </cell>
          <cell r="O285">
            <v>1030</v>
          </cell>
          <cell r="P285" t="str">
            <v>College PT Instructor</v>
          </cell>
        </row>
        <row r="286">
          <cell r="A286">
            <v>351824</v>
          </cell>
          <cell r="B286" t="str">
            <v>Rachel</v>
          </cell>
          <cell r="C286" t="str">
            <v>Rhodes</v>
          </cell>
          <cell r="D286" t="str">
            <v>PT</v>
          </cell>
          <cell r="E286">
            <v>41089</v>
          </cell>
          <cell r="F286" t="str">
            <v>COLLPNF12</v>
          </cell>
          <cell r="G286" t="str">
            <v>W</v>
          </cell>
          <cell r="H286" t="str">
            <v>H</v>
          </cell>
          <cell r="I286">
            <v>318800</v>
          </cell>
          <cell r="J286">
            <v>44927</v>
          </cell>
          <cell r="M286" t="str">
            <v>11_220_97_513010_18012</v>
          </cell>
          <cell r="N286">
            <v>100</v>
          </cell>
          <cell r="O286">
            <v>1030</v>
          </cell>
          <cell r="P286" t="str">
            <v>College PT Instructor</v>
          </cell>
        </row>
        <row r="287">
          <cell r="A287">
            <v>288242</v>
          </cell>
          <cell r="B287" t="str">
            <v>Kimberly</v>
          </cell>
          <cell r="C287" t="str">
            <v>Johnson</v>
          </cell>
          <cell r="D287" t="str">
            <v>PT</v>
          </cell>
          <cell r="E287">
            <v>33410</v>
          </cell>
          <cell r="F287" t="str">
            <v>OCCUPINPNF47</v>
          </cell>
          <cell r="G287" t="str">
            <v>W</v>
          </cell>
          <cell r="H287" t="str">
            <v>H</v>
          </cell>
          <cell r="I287">
            <v>300000</v>
          </cell>
          <cell r="J287">
            <v>43488</v>
          </cell>
          <cell r="M287" t="str">
            <v>11_310_97_513010_15047</v>
          </cell>
          <cell r="N287">
            <v>100</v>
          </cell>
          <cell r="O287" t="str">
            <v>CEX90</v>
          </cell>
          <cell r="P287" t="str">
            <v>OCCUP PT INST</v>
          </cell>
        </row>
        <row r="288">
          <cell r="A288">
            <v>76905</v>
          </cell>
          <cell r="B288" t="str">
            <v>William</v>
          </cell>
          <cell r="C288" t="str">
            <v>Van Horn</v>
          </cell>
          <cell r="D288" t="str">
            <v>PT</v>
          </cell>
          <cell r="E288">
            <v>10382</v>
          </cell>
          <cell r="F288" t="str">
            <v>STCMSEPNF57</v>
          </cell>
          <cell r="G288" t="str">
            <v>W</v>
          </cell>
          <cell r="H288" t="str">
            <v>H</v>
          </cell>
          <cell r="I288">
            <v>150000</v>
          </cell>
          <cell r="J288">
            <v>39693</v>
          </cell>
          <cell r="M288" t="str">
            <v>11_331_97_513010_15057</v>
          </cell>
          <cell r="O288" t="str">
            <v>CEX95</v>
          </cell>
          <cell r="P288" t="str">
            <v>STATE COMM SVC PT</v>
          </cell>
        </row>
        <row r="289">
          <cell r="A289">
            <v>348343</v>
          </cell>
          <cell r="B289" t="str">
            <v>Cherlynn</v>
          </cell>
          <cell r="C289" t="str">
            <v>Sluka</v>
          </cell>
          <cell r="D289" t="str">
            <v>PT</v>
          </cell>
          <cell r="E289">
            <v>25786</v>
          </cell>
          <cell r="F289" t="str">
            <v>OCCPPTHEALTH</v>
          </cell>
          <cell r="G289" t="str">
            <v>W</v>
          </cell>
          <cell r="H289" t="str">
            <v>H</v>
          </cell>
          <cell r="I289">
            <v>240000</v>
          </cell>
          <cell r="J289">
            <v>42261</v>
          </cell>
          <cell r="M289" t="str">
            <v>11_310_97_513010_15091</v>
          </cell>
          <cell r="N289">
            <v>100</v>
          </cell>
          <cell r="O289" t="str">
            <v>CEX90</v>
          </cell>
          <cell r="P289" t="str">
            <v>OCCP PT HEALTH INST</v>
          </cell>
        </row>
        <row r="290">
          <cell r="A290">
            <v>332073</v>
          </cell>
          <cell r="B290" t="str">
            <v>Jesse</v>
          </cell>
          <cell r="C290" t="str">
            <v>Puccio</v>
          </cell>
          <cell r="D290" t="str">
            <v>PT</v>
          </cell>
          <cell r="E290">
            <v>25787</v>
          </cell>
          <cell r="F290" t="str">
            <v>OCCUPINPNF47</v>
          </cell>
          <cell r="G290" t="str">
            <v>W</v>
          </cell>
          <cell r="H290" t="str">
            <v>H</v>
          </cell>
          <cell r="I290">
            <v>250000</v>
          </cell>
          <cell r="J290">
            <v>42262</v>
          </cell>
          <cell r="M290" t="str">
            <v>11_310_97_513010_15047</v>
          </cell>
          <cell r="N290">
            <v>100</v>
          </cell>
          <cell r="O290" t="str">
            <v>CEX90</v>
          </cell>
          <cell r="P290" t="str">
            <v>OCCUP PT INST</v>
          </cell>
        </row>
        <row r="291">
          <cell r="A291">
            <v>331022</v>
          </cell>
          <cell r="B291" t="str">
            <v>Ann</v>
          </cell>
          <cell r="C291" t="str">
            <v>Lukens</v>
          </cell>
          <cell r="D291" t="str">
            <v>PT</v>
          </cell>
          <cell r="E291">
            <v>37340</v>
          </cell>
          <cell r="F291" t="str">
            <v>OCCPPTEMS</v>
          </cell>
          <cell r="G291" t="str">
            <v>W</v>
          </cell>
          <cell r="H291" t="str">
            <v>H</v>
          </cell>
          <cell r="I291">
            <v>180000</v>
          </cell>
          <cell r="J291">
            <v>44277</v>
          </cell>
          <cell r="M291" t="str">
            <v>11_310_97_513010_15090</v>
          </cell>
          <cell r="N291">
            <v>100</v>
          </cell>
          <cell r="O291" t="str">
            <v>CEX90</v>
          </cell>
          <cell r="P291" t="str">
            <v>OCCP. PT EMS INST.</v>
          </cell>
        </row>
        <row r="292">
          <cell r="A292">
            <v>348672</v>
          </cell>
          <cell r="B292" t="str">
            <v>Melissa</v>
          </cell>
          <cell r="C292" t="str">
            <v>Dobson</v>
          </cell>
          <cell r="D292" t="str">
            <v>PT</v>
          </cell>
          <cell r="E292">
            <v>33530</v>
          </cell>
          <cell r="F292" t="str">
            <v>OCCPPTGAMES</v>
          </cell>
          <cell r="G292" t="str">
            <v>W</v>
          </cell>
          <cell r="H292" t="str">
            <v>H</v>
          </cell>
          <cell r="I292">
            <v>300000</v>
          </cell>
          <cell r="J292">
            <v>43502</v>
          </cell>
          <cell r="M292" t="str">
            <v>11_310_97_513010_15047</v>
          </cell>
          <cell r="N292">
            <v>100</v>
          </cell>
          <cell r="O292" t="str">
            <v>UCE</v>
          </cell>
          <cell r="P292" t="str">
            <v>GAMING INSTRUCTOR - PT</v>
          </cell>
        </row>
        <row r="293">
          <cell r="A293">
            <v>347945</v>
          </cell>
          <cell r="B293" t="str">
            <v>Jamie</v>
          </cell>
          <cell r="C293" t="str">
            <v>Bowyer</v>
          </cell>
          <cell r="D293" t="str">
            <v>PT</v>
          </cell>
          <cell r="E293">
            <v>33534</v>
          </cell>
          <cell r="F293" t="str">
            <v>OCCPPTGAMES</v>
          </cell>
          <cell r="G293" t="str">
            <v>W</v>
          </cell>
          <cell r="H293" t="str">
            <v>H</v>
          </cell>
          <cell r="I293">
            <v>300000</v>
          </cell>
          <cell r="J293">
            <v>43504</v>
          </cell>
          <cell r="M293" t="str">
            <v>11_310_97_513010_15047</v>
          </cell>
          <cell r="N293">
            <v>100</v>
          </cell>
          <cell r="O293" t="str">
            <v>UCE</v>
          </cell>
          <cell r="P293" t="str">
            <v>GAMING INSTRUCTOR - PT</v>
          </cell>
        </row>
        <row r="294">
          <cell r="A294">
            <v>289053</v>
          </cell>
          <cell r="B294" t="str">
            <v>Lisa</v>
          </cell>
          <cell r="C294" t="str">
            <v>Mata</v>
          </cell>
          <cell r="D294" t="str">
            <v>PT</v>
          </cell>
          <cell r="E294">
            <v>33538</v>
          </cell>
          <cell r="F294" t="str">
            <v>HRDINST-PT</v>
          </cell>
          <cell r="G294" t="str">
            <v>W</v>
          </cell>
          <cell r="H294" t="str">
            <v>H</v>
          </cell>
          <cell r="I294">
            <v>142500</v>
          </cell>
          <cell r="J294">
            <v>43497</v>
          </cell>
          <cell r="M294" t="str">
            <v>11_310_97_513010_15049</v>
          </cell>
          <cell r="N294">
            <v>100</v>
          </cell>
          <cell r="O294" t="str">
            <v>CEB20</v>
          </cell>
          <cell r="P294" t="str">
            <v>Hrd Inst Pt</v>
          </cell>
        </row>
        <row r="295">
          <cell r="A295">
            <v>289053</v>
          </cell>
          <cell r="B295" t="str">
            <v>Lisa</v>
          </cell>
          <cell r="C295" t="str">
            <v>Mata</v>
          </cell>
          <cell r="D295" t="str">
            <v>PT</v>
          </cell>
          <cell r="E295">
            <v>33539</v>
          </cell>
          <cell r="F295" t="str">
            <v>ABEPTNF44</v>
          </cell>
          <cell r="G295" t="str">
            <v>W</v>
          </cell>
          <cell r="H295" t="str">
            <v>H</v>
          </cell>
          <cell r="I295">
            <v>142500</v>
          </cell>
          <cell r="J295">
            <v>43497</v>
          </cell>
          <cell r="M295" t="str">
            <v>11_321_97_513010_16010</v>
          </cell>
          <cell r="N295">
            <v>100</v>
          </cell>
          <cell r="O295" t="str">
            <v>CEA20</v>
          </cell>
          <cell r="P295" t="str">
            <v>ABE Part-Time Instructor</v>
          </cell>
        </row>
        <row r="296">
          <cell r="A296">
            <v>76947</v>
          </cell>
          <cell r="B296" t="str">
            <v>Lonna</v>
          </cell>
          <cell r="C296" t="str">
            <v>Tarnowski</v>
          </cell>
          <cell r="D296" t="str">
            <v>PT</v>
          </cell>
          <cell r="E296">
            <v>9583</v>
          </cell>
          <cell r="F296" t="str">
            <v>ABEPTINSERF44</v>
          </cell>
          <cell r="G296" t="str">
            <v>W</v>
          </cell>
          <cell r="H296" t="str">
            <v>H</v>
          </cell>
          <cell r="I296">
            <v>120000</v>
          </cell>
          <cell r="J296">
            <v>39578</v>
          </cell>
          <cell r="M296" t="str">
            <v>11_321_97_519040_15044</v>
          </cell>
          <cell r="O296" t="str">
            <v>CEA20</v>
          </cell>
          <cell r="P296" t="str">
            <v>ABE Inservice</v>
          </cell>
        </row>
        <row r="297">
          <cell r="A297">
            <v>356477</v>
          </cell>
          <cell r="B297" t="str">
            <v>Kimberly</v>
          </cell>
          <cell r="C297" t="str">
            <v>Johnson</v>
          </cell>
          <cell r="D297" t="str">
            <v>PT</v>
          </cell>
          <cell r="E297">
            <v>37403</v>
          </cell>
          <cell r="F297" t="str">
            <v>OCCPPTGAMES</v>
          </cell>
          <cell r="G297" t="str">
            <v>W</v>
          </cell>
          <cell r="H297" t="str">
            <v>H</v>
          </cell>
          <cell r="I297">
            <v>300000</v>
          </cell>
          <cell r="J297">
            <v>44299</v>
          </cell>
          <cell r="M297" t="str">
            <v>11_310_97_513010_15047</v>
          </cell>
          <cell r="N297">
            <v>100</v>
          </cell>
          <cell r="O297" t="str">
            <v>UCE</v>
          </cell>
          <cell r="P297" t="str">
            <v>GAMING INSTRUCTOR - PT</v>
          </cell>
        </row>
        <row r="298">
          <cell r="A298">
            <v>273933</v>
          </cell>
          <cell r="B298" t="str">
            <v>Harold</v>
          </cell>
          <cell r="C298" t="str">
            <v>Mashburn</v>
          </cell>
          <cell r="D298" t="str">
            <v>PT</v>
          </cell>
          <cell r="E298">
            <v>14327</v>
          </cell>
          <cell r="F298" t="str">
            <v>JOBSPTINF70</v>
          </cell>
          <cell r="G298" t="str">
            <v>W</v>
          </cell>
          <cell r="H298" t="str">
            <v>H</v>
          </cell>
          <cell r="I298">
            <v>200000</v>
          </cell>
          <cell r="J298">
            <v>40336</v>
          </cell>
          <cell r="M298" t="str">
            <v>11_380_80_513010_15070</v>
          </cell>
          <cell r="O298" t="str">
            <v>CEX25</v>
          </cell>
          <cell r="P298" t="str">
            <v>Jobs Now Part Time Instructor</v>
          </cell>
        </row>
        <row r="299">
          <cell r="A299">
            <v>288707</v>
          </cell>
          <cell r="B299" t="str">
            <v>Christopher</v>
          </cell>
          <cell r="C299" t="str">
            <v>Swanson</v>
          </cell>
          <cell r="D299" t="str">
            <v>PT</v>
          </cell>
          <cell r="E299">
            <v>14328</v>
          </cell>
          <cell r="F299" t="str">
            <v>JOBSPTINF70</v>
          </cell>
          <cell r="G299" t="str">
            <v>W</v>
          </cell>
          <cell r="H299" t="str">
            <v>H</v>
          </cell>
          <cell r="I299">
            <v>200000</v>
          </cell>
          <cell r="J299">
            <v>40336</v>
          </cell>
          <cell r="M299" t="str">
            <v>11_380_80_513010_15070</v>
          </cell>
          <cell r="O299" t="str">
            <v>CEX25</v>
          </cell>
          <cell r="P299" t="str">
            <v>Jobs Now Part Time Instructor</v>
          </cell>
        </row>
        <row r="300">
          <cell r="A300">
            <v>76857</v>
          </cell>
          <cell r="B300" t="str">
            <v>Kim</v>
          </cell>
          <cell r="C300" t="str">
            <v>Fairlie</v>
          </cell>
          <cell r="D300" t="str">
            <v>FT</v>
          </cell>
          <cell r="E300">
            <v>14329</v>
          </cell>
          <cell r="F300" t="str">
            <v>JOBSPTINF70</v>
          </cell>
          <cell r="G300" t="str">
            <v>W</v>
          </cell>
          <cell r="H300" t="str">
            <v>H</v>
          </cell>
          <cell r="I300">
            <v>200000</v>
          </cell>
          <cell r="J300">
            <v>40336</v>
          </cell>
          <cell r="M300" t="str">
            <v>11_380_80_513010_15070</v>
          </cell>
          <cell r="O300" t="str">
            <v>CEX25</v>
          </cell>
          <cell r="P300" t="str">
            <v>Jobs Now Part Time Instructor</v>
          </cell>
        </row>
        <row r="301">
          <cell r="A301">
            <v>348229</v>
          </cell>
          <cell r="B301" t="str">
            <v>Leighton</v>
          </cell>
          <cell r="C301" t="str">
            <v>Brown</v>
          </cell>
          <cell r="D301" t="str">
            <v>PT</v>
          </cell>
          <cell r="E301">
            <v>29728</v>
          </cell>
          <cell r="F301" t="str">
            <v>INTERN</v>
          </cell>
          <cell r="G301" t="str">
            <v>W</v>
          </cell>
          <cell r="H301" t="str">
            <v>H</v>
          </cell>
          <cell r="I301">
            <v>85000</v>
          </cell>
          <cell r="J301">
            <v>42905</v>
          </cell>
          <cell r="M301" t="str">
            <v>11_130_97_512010_11015</v>
          </cell>
          <cell r="N301">
            <v>100</v>
          </cell>
          <cell r="O301" t="str">
            <v>USS</v>
          </cell>
          <cell r="P301" t="str">
            <v>COLLEGE INTERN</v>
          </cell>
        </row>
        <row r="302">
          <cell r="A302">
            <v>348230</v>
          </cell>
          <cell r="B302" t="str">
            <v>Emma</v>
          </cell>
          <cell r="C302" t="str">
            <v>Stroup</v>
          </cell>
          <cell r="D302" t="str">
            <v>PT</v>
          </cell>
          <cell r="E302">
            <v>29729</v>
          </cell>
          <cell r="F302" t="str">
            <v>INTERN</v>
          </cell>
          <cell r="G302" t="str">
            <v>W</v>
          </cell>
          <cell r="H302" t="str">
            <v>H</v>
          </cell>
          <cell r="I302">
            <v>85000</v>
          </cell>
          <cell r="J302">
            <v>42905</v>
          </cell>
          <cell r="M302" t="str">
            <v>11_130_97_512010_11015</v>
          </cell>
          <cell r="N302">
            <v>100</v>
          </cell>
          <cell r="O302" t="str">
            <v>USS</v>
          </cell>
          <cell r="P302" t="str">
            <v>COLLEGE INTERN</v>
          </cell>
        </row>
        <row r="303">
          <cell r="A303">
            <v>148911</v>
          </cell>
          <cell r="B303" t="str">
            <v>Susan</v>
          </cell>
          <cell r="C303" t="str">
            <v>Penley</v>
          </cell>
          <cell r="D303" t="str">
            <v>PT</v>
          </cell>
          <cell r="E303">
            <v>37482</v>
          </cell>
          <cell r="F303" t="str">
            <v>OCCPPTHEALTH</v>
          </cell>
          <cell r="G303" t="str">
            <v>W</v>
          </cell>
          <cell r="H303" t="str">
            <v>H</v>
          </cell>
          <cell r="I303">
            <v>250000</v>
          </cell>
          <cell r="J303">
            <v>44327</v>
          </cell>
          <cell r="M303" t="str">
            <v>11_310_97_513010_15091</v>
          </cell>
          <cell r="N303">
            <v>100</v>
          </cell>
          <cell r="O303" t="str">
            <v>CEX90</v>
          </cell>
          <cell r="P303" t="str">
            <v>OCCP PT HEALTH INST</v>
          </cell>
        </row>
        <row r="304">
          <cell r="A304">
            <v>173547</v>
          </cell>
          <cell r="B304" t="str">
            <v>Wanda</v>
          </cell>
          <cell r="C304" t="str">
            <v>Arrowood</v>
          </cell>
          <cell r="D304" t="str">
            <v>PT</v>
          </cell>
          <cell r="E304">
            <v>37489</v>
          </cell>
          <cell r="F304" t="str">
            <v>OCCUPINPNF47</v>
          </cell>
          <cell r="G304" t="str">
            <v>W</v>
          </cell>
          <cell r="H304" t="str">
            <v>H</v>
          </cell>
          <cell r="I304">
            <v>240000</v>
          </cell>
          <cell r="J304">
            <v>44317</v>
          </cell>
          <cell r="M304" t="str">
            <v>11_310_97_513010_15047</v>
          </cell>
          <cell r="N304">
            <v>100</v>
          </cell>
          <cell r="O304" t="str">
            <v>CEX90</v>
          </cell>
          <cell r="P304" t="str">
            <v>OCCUP PT INST</v>
          </cell>
        </row>
        <row r="305">
          <cell r="A305">
            <v>76947</v>
          </cell>
          <cell r="B305" t="str">
            <v>Lonna</v>
          </cell>
          <cell r="C305" t="str">
            <v>Tarnowski</v>
          </cell>
          <cell r="D305" t="str">
            <v>PT</v>
          </cell>
          <cell r="E305">
            <v>14410</v>
          </cell>
          <cell r="F305" t="str">
            <v>ABEPTNF44</v>
          </cell>
          <cell r="G305" t="str">
            <v>W</v>
          </cell>
          <cell r="H305" t="str">
            <v>H</v>
          </cell>
          <cell r="I305">
            <v>157500</v>
          </cell>
          <cell r="J305">
            <v>40345</v>
          </cell>
          <cell r="M305" t="str">
            <v>11_321_97_513010_16010</v>
          </cell>
          <cell r="O305" t="str">
            <v>CEA20</v>
          </cell>
          <cell r="P305" t="str">
            <v>ABE Part-Time Instructor</v>
          </cell>
        </row>
        <row r="306">
          <cell r="A306">
            <v>334111</v>
          </cell>
          <cell r="B306" t="str">
            <v>Caitlin</v>
          </cell>
          <cell r="C306" t="str">
            <v>Newsome</v>
          </cell>
          <cell r="D306" t="str">
            <v>FW</v>
          </cell>
          <cell r="E306">
            <v>14429</v>
          </cell>
          <cell r="F306" t="str">
            <v>GADMCLPNC99</v>
          </cell>
          <cell r="G306" t="str">
            <v>W</v>
          </cell>
          <cell r="H306" t="str">
            <v>H</v>
          </cell>
          <cell r="I306">
            <v>72500</v>
          </cell>
          <cell r="J306">
            <v>40360</v>
          </cell>
          <cell r="M306" t="str">
            <v>11_130_97_512010_13099</v>
          </cell>
          <cell r="O306" t="str">
            <v>USC</v>
          </cell>
          <cell r="P306" t="str">
            <v>GEN INSTI PT CLERICAL</v>
          </cell>
        </row>
        <row r="307">
          <cell r="A307">
            <v>353072</v>
          </cell>
          <cell r="B307" t="str">
            <v>Alisha</v>
          </cell>
          <cell r="C307" t="str">
            <v>Hackworth</v>
          </cell>
          <cell r="D307" t="str">
            <v>PT</v>
          </cell>
          <cell r="E307">
            <v>33670</v>
          </cell>
          <cell r="F307" t="str">
            <v>OCCPPTGAMES</v>
          </cell>
          <cell r="G307" t="str">
            <v>W</v>
          </cell>
          <cell r="H307" t="str">
            <v>H</v>
          </cell>
          <cell r="I307">
            <v>300000</v>
          </cell>
          <cell r="J307">
            <v>43509</v>
          </cell>
          <cell r="M307" t="str">
            <v>11_310_97_513010_15047</v>
          </cell>
          <cell r="N307">
            <v>100</v>
          </cell>
          <cell r="O307" t="str">
            <v>UCE</v>
          </cell>
          <cell r="P307" t="str">
            <v>GAMING INSTRUCTOR - PT</v>
          </cell>
        </row>
        <row r="308">
          <cell r="A308">
            <v>353506</v>
          </cell>
          <cell r="B308" t="str">
            <v>Jonathan</v>
          </cell>
          <cell r="C308" t="str">
            <v>Sowers</v>
          </cell>
          <cell r="D308" t="str">
            <v>PT</v>
          </cell>
          <cell r="E308">
            <v>33671</v>
          </cell>
          <cell r="F308" t="str">
            <v>OCCPPTFIRE</v>
          </cell>
          <cell r="G308" t="str">
            <v>W</v>
          </cell>
          <cell r="H308" t="str">
            <v>H</v>
          </cell>
          <cell r="I308">
            <v>360000</v>
          </cell>
          <cell r="J308">
            <v>43518</v>
          </cell>
          <cell r="M308" t="str">
            <v>11_310_97_513010_15092</v>
          </cell>
          <cell r="N308">
            <v>100</v>
          </cell>
          <cell r="O308" t="str">
            <v>CEX90</v>
          </cell>
          <cell r="P308" t="str">
            <v>OCCP PT FIRE INST</v>
          </cell>
        </row>
        <row r="309">
          <cell r="A309">
            <v>75579</v>
          </cell>
          <cell r="B309" t="str">
            <v>Rayburn</v>
          </cell>
          <cell r="C309" t="str">
            <v>Mason</v>
          </cell>
          <cell r="D309" t="str">
            <v>PT</v>
          </cell>
          <cell r="E309">
            <v>14438</v>
          </cell>
          <cell r="F309" t="str">
            <v>JOBSPTINF70</v>
          </cell>
          <cell r="G309" t="str">
            <v>W</v>
          </cell>
          <cell r="H309" t="str">
            <v>H</v>
          </cell>
          <cell r="I309">
            <v>200000</v>
          </cell>
          <cell r="J309">
            <v>40336</v>
          </cell>
          <cell r="M309" t="str">
            <v>11_380_80_513010_15070</v>
          </cell>
          <cell r="O309" t="str">
            <v>CEX25</v>
          </cell>
          <cell r="P309" t="str">
            <v>Jobs Now Part Time Instructor</v>
          </cell>
        </row>
        <row r="310">
          <cell r="A310">
            <v>348525</v>
          </cell>
          <cell r="B310" t="str">
            <v>Randy</v>
          </cell>
          <cell r="C310" t="str">
            <v>Thomas</v>
          </cell>
          <cell r="D310" t="str">
            <v>PT</v>
          </cell>
          <cell r="E310">
            <v>25982</v>
          </cell>
          <cell r="F310" t="str">
            <v>OCCUPINPNF47</v>
          </cell>
          <cell r="G310" t="str">
            <v>W</v>
          </cell>
          <cell r="H310" t="str">
            <v>H</v>
          </cell>
          <cell r="I310">
            <v>250000</v>
          </cell>
          <cell r="J310">
            <v>42304</v>
          </cell>
          <cell r="M310" t="str">
            <v>11_310_97_513010_15047</v>
          </cell>
          <cell r="N310">
            <v>100</v>
          </cell>
          <cell r="O310" t="str">
            <v>CEX90</v>
          </cell>
          <cell r="P310" t="str">
            <v>OCCUP PT INST</v>
          </cell>
        </row>
        <row r="311">
          <cell r="A311">
            <v>348621</v>
          </cell>
          <cell r="B311" t="str">
            <v>Erika</v>
          </cell>
          <cell r="C311" t="str">
            <v>Gillis</v>
          </cell>
          <cell r="D311" t="str">
            <v>FT</v>
          </cell>
          <cell r="E311">
            <v>33685</v>
          </cell>
          <cell r="F311" t="str">
            <v>ADULTSECONDED</v>
          </cell>
          <cell r="G311" t="str">
            <v>W</v>
          </cell>
          <cell r="H311" t="str">
            <v>H</v>
          </cell>
          <cell r="I311">
            <v>157500</v>
          </cell>
          <cell r="J311">
            <v>43497</v>
          </cell>
          <cell r="M311" t="str">
            <v>11_322_97_513010_16013</v>
          </cell>
          <cell r="N311">
            <v>100</v>
          </cell>
          <cell r="O311" t="str">
            <v>CEA20</v>
          </cell>
          <cell r="P311" t="str">
            <v>Adult Secondary Education</v>
          </cell>
        </row>
        <row r="312">
          <cell r="A312">
            <v>149145</v>
          </cell>
          <cell r="B312" t="str">
            <v>Polly</v>
          </cell>
          <cell r="C312" t="str">
            <v>Kilpatrick</v>
          </cell>
          <cell r="D312" t="str">
            <v>FT</v>
          </cell>
          <cell r="E312">
            <v>33689</v>
          </cell>
          <cell r="F312" t="str">
            <v>ADULTSECONDED</v>
          </cell>
          <cell r="G312" t="str">
            <v>W</v>
          </cell>
          <cell r="H312" t="str">
            <v>H</v>
          </cell>
          <cell r="I312">
            <v>157500</v>
          </cell>
          <cell r="J312">
            <v>43525</v>
          </cell>
          <cell r="M312" t="str">
            <v>11_322_97_513010_16013</v>
          </cell>
          <cell r="N312">
            <v>100</v>
          </cell>
          <cell r="O312" t="str">
            <v>CEA20</v>
          </cell>
          <cell r="P312" t="str">
            <v>Adult Secondary Education</v>
          </cell>
        </row>
        <row r="313">
          <cell r="A313">
            <v>289053</v>
          </cell>
          <cell r="B313" t="str">
            <v>Lisa</v>
          </cell>
          <cell r="C313" t="str">
            <v>Mata</v>
          </cell>
          <cell r="D313" t="str">
            <v>PT</v>
          </cell>
          <cell r="E313">
            <v>33693</v>
          </cell>
          <cell r="F313" t="str">
            <v>ADULTSECONDED</v>
          </cell>
          <cell r="G313" t="str">
            <v>W</v>
          </cell>
          <cell r="H313" t="str">
            <v>H</v>
          </cell>
          <cell r="I313">
            <v>157500</v>
          </cell>
          <cell r="J313">
            <v>43525</v>
          </cell>
          <cell r="M313" t="str">
            <v>11_322_97_513010_16013</v>
          </cell>
          <cell r="N313">
            <v>100</v>
          </cell>
          <cell r="O313" t="str">
            <v>CEA20</v>
          </cell>
          <cell r="P313" t="str">
            <v>Adult Secondary Education</v>
          </cell>
        </row>
        <row r="314">
          <cell r="A314">
            <v>345293</v>
          </cell>
          <cell r="B314" t="str">
            <v>Sherry</v>
          </cell>
          <cell r="C314" t="str">
            <v>Raines</v>
          </cell>
          <cell r="D314" t="str">
            <v>PT</v>
          </cell>
          <cell r="E314">
            <v>22156</v>
          </cell>
          <cell r="F314" t="str">
            <v>OCCUPINPNF47</v>
          </cell>
          <cell r="G314" t="str">
            <v>W</v>
          </cell>
          <cell r="H314" t="str">
            <v>H</v>
          </cell>
          <cell r="I314">
            <v>250000</v>
          </cell>
          <cell r="J314">
            <v>41654</v>
          </cell>
          <cell r="M314" t="str">
            <v>11_310_97_513010_15047</v>
          </cell>
          <cell r="O314" t="str">
            <v>CEX90</v>
          </cell>
          <cell r="P314" t="str">
            <v>OCCUP PT INST</v>
          </cell>
        </row>
        <row r="315">
          <cell r="A315">
            <v>333123</v>
          </cell>
          <cell r="B315" t="str">
            <v>Christie</v>
          </cell>
          <cell r="C315" t="str">
            <v>Standish</v>
          </cell>
          <cell r="D315" t="str">
            <v>PT</v>
          </cell>
          <cell r="E315">
            <v>22157</v>
          </cell>
          <cell r="F315" t="str">
            <v>OCCUPINPNF47</v>
          </cell>
          <cell r="G315" t="str">
            <v>W</v>
          </cell>
          <cell r="H315" t="str">
            <v>H</v>
          </cell>
          <cell r="I315">
            <v>250000</v>
          </cell>
          <cell r="J315">
            <v>41654</v>
          </cell>
          <cell r="M315" t="str">
            <v>11_310_97_513010_15047</v>
          </cell>
          <cell r="O315" t="str">
            <v>CEX90</v>
          </cell>
          <cell r="P315" t="str">
            <v>OCCUP PT INST</v>
          </cell>
        </row>
        <row r="316">
          <cell r="A316">
            <v>347968</v>
          </cell>
          <cell r="B316" t="str">
            <v>Lynda</v>
          </cell>
          <cell r="C316" t="str">
            <v>Parker</v>
          </cell>
          <cell r="D316" t="str">
            <v>PT</v>
          </cell>
          <cell r="E316">
            <v>33699</v>
          </cell>
          <cell r="F316" t="str">
            <v>ADULTSECONDED</v>
          </cell>
          <cell r="G316" t="str">
            <v>W</v>
          </cell>
          <cell r="H316" t="str">
            <v>H</v>
          </cell>
          <cell r="I316">
            <v>157500</v>
          </cell>
          <cell r="J316">
            <v>43525</v>
          </cell>
          <cell r="M316" t="str">
            <v>11_322_97_513010_16013</v>
          </cell>
          <cell r="N316">
            <v>100</v>
          </cell>
          <cell r="O316" t="str">
            <v>CEA20</v>
          </cell>
          <cell r="P316" t="str">
            <v>Adult Secondary Education</v>
          </cell>
        </row>
        <row r="317">
          <cell r="A317">
            <v>259205</v>
          </cell>
          <cell r="B317" t="str">
            <v>Rhonda</v>
          </cell>
          <cell r="C317" t="str">
            <v>Smiley</v>
          </cell>
          <cell r="D317" t="str">
            <v>PT</v>
          </cell>
          <cell r="E317">
            <v>33700</v>
          </cell>
          <cell r="F317" t="str">
            <v>ADULTSECONDED</v>
          </cell>
          <cell r="G317" t="str">
            <v>W</v>
          </cell>
          <cell r="H317" t="str">
            <v>H</v>
          </cell>
          <cell r="I317">
            <v>157500</v>
          </cell>
          <cell r="J317">
            <v>43525</v>
          </cell>
          <cell r="M317" t="str">
            <v>11_322_97_513010_16013</v>
          </cell>
          <cell r="N317">
            <v>100</v>
          </cell>
          <cell r="O317" t="str">
            <v>CEA20</v>
          </cell>
          <cell r="P317" t="str">
            <v>Adult Secondary Education</v>
          </cell>
        </row>
        <row r="318">
          <cell r="A318">
            <v>334800</v>
          </cell>
          <cell r="B318" t="str">
            <v>Sharon</v>
          </cell>
          <cell r="C318" t="str">
            <v>Robertson</v>
          </cell>
          <cell r="D318" t="str">
            <v>PT</v>
          </cell>
          <cell r="E318">
            <v>33701</v>
          </cell>
          <cell r="F318" t="str">
            <v>ADULTSECONDED</v>
          </cell>
          <cell r="G318" t="str">
            <v>W</v>
          </cell>
          <cell r="H318" t="str">
            <v>H</v>
          </cell>
          <cell r="I318">
            <v>157500</v>
          </cell>
          <cell r="J318">
            <v>43525</v>
          </cell>
          <cell r="M318" t="str">
            <v>11_322_97_513010_16013</v>
          </cell>
          <cell r="N318">
            <v>100</v>
          </cell>
          <cell r="O318" t="str">
            <v>CEA20</v>
          </cell>
          <cell r="P318" t="str">
            <v>Adult Secondary Education</v>
          </cell>
        </row>
        <row r="319">
          <cell r="A319">
            <v>119454</v>
          </cell>
          <cell r="B319" t="str">
            <v>Matthew</v>
          </cell>
          <cell r="C319" t="str">
            <v>Reynolds</v>
          </cell>
          <cell r="D319" t="str">
            <v>PT</v>
          </cell>
          <cell r="E319">
            <v>37551</v>
          </cell>
          <cell r="F319" t="str">
            <v>OCCPPTCJC</v>
          </cell>
          <cell r="G319" t="str">
            <v>W</v>
          </cell>
          <cell r="H319" t="str">
            <v>H</v>
          </cell>
          <cell r="I319">
            <v>200000</v>
          </cell>
          <cell r="J319">
            <v>44334</v>
          </cell>
          <cell r="M319" t="str">
            <v>11_310_97_513010_15094</v>
          </cell>
          <cell r="N319">
            <v>100</v>
          </cell>
          <cell r="O319" t="str">
            <v>CEX90</v>
          </cell>
          <cell r="P319" t="str">
            <v>OCCP PT CRIMINAL JUSTICE</v>
          </cell>
        </row>
        <row r="320">
          <cell r="A320">
            <v>119454</v>
          </cell>
          <cell r="B320" t="str">
            <v>Matthew</v>
          </cell>
          <cell r="C320" t="str">
            <v>Reynolds</v>
          </cell>
          <cell r="D320" t="str">
            <v>PT</v>
          </cell>
          <cell r="E320">
            <v>37552</v>
          </cell>
          <cell r="F320" t="str">
            <v>OCCPPTBLET</v>
          </cell>
          <cell r="G320" t="str">
            <v>W</v>
          </cell>
          <cell r="H320" t="str">
            <v>H</v>
          </cell>
          <cell r="I320">
            <v>220000</v>
          </cell>
          <cell r="J320">
            <v>44334</v>
          </cell>
          <cell r="M320" t="str">
            <v>11_310_97_513010_15093</v>
          </cell>
          <cell r="N320">
            <v>100</v>
          </cell>
          <cell r="O320" t="str">
            <v>CEX90</v>
          </cell>
          <cell r="P320" t="str">
            <v>OCCUP PT BLET INST</v>
          </cell>
        </row>
        <row r="321">
          <cell r="A321">
            <v>77339</v>
          </cell>
          <cell r="B321" t="str">
            <v>Ruth</v>
          </cell>
          <cell r="C321" t="str">
            <v>Harris</v>
          </cell>
          <cell r="D321" t="str">
            <v>PT</v>
          </cell>
          <cell r="E321">
            <v>22166</v>
          </cell>
          <cell r="F321" t="str">
            <v>OCCUPINPNF47</v>
          </cell>
          <cell r="G321" t="str">
            <v>W</v>
          </cell>
          <cell r="H321" t="str">
            <v>H</v>
          </cell>
          <cell r="I321">
            <v>220000</v>
          </cell>
          <cell r="J321">
            <v>41655</v>
          </cell>
          <cell r="M321" t="str">
            <v>11_310_97_513010_15047</v>
          </cell>
          <cell r="O321" t="str">
            <v>CEX90</v>
          </cell>
          <cell r="P321" t="str">
            <v>OCCUP PT INST</v>
          </cell>
        </row>
        <row r="322">
          <cell r="A322">
            <v>303261</v>
          </cell>
          <cell r="B322" t="str">
            <v>James</v>
          </cell>
          <cell r="C322" t="str">
            <v>Hyde</v>
          </cell>
          <cell r="D322" t="str">
            <v>PT</v>
          </cell>
          <cell r="E322">
            <v>37555</v>
          </cell>
          <cell r="F322" t="str">
            <v>OCCPPTEMS</v>
          </cell>
          <cell r="G322" t="str">
            <v>W</v>
          </cell>
          <cell r="H322" t="str">
            <v>H</v>
          </cell>
          <cell r="I322">
            <v>180000</v>
          </cell>
          <cell r="J322">
            <v>44334</v>
          </cell>
          <cell r="M322" t="str">
            <v>11_310_97_513010_15090</v>
          </cell>
          <cell r="N322">
            <v>100</v>
          </cell>
          <cell r="O322" t="str">
            <v>CEX90</v>
          </cell>
          <cell r="P322" t="str">
            <v>OCCP. PT EMS INST.</v>
          </cell>
        </row>
        <row r="323">
          <cell r="A323">
            <v>77898</v>
          </cell>
          <cell r="B323" t="str">
            <v>Timothy</v>
          </cell>
          <cell r="C323" t="str">
            <v>Lominac</v>
          </cell>
          <cell r="D323" t="str">
            <v>PT</v>
          </cell>
          <cell r="E323">
            <v>37556</v>
          </cell>
          <cell r="F323" t="str">
            <v>OCCPPTCJC</v>
          </cell>
          <cell r="G323" t="str">
            <v>W</v>
          </cell>
          <cell r="H323" t="str">
            <v>H</v>
          </cell>
          <cell r="I323">
            <v>200000</v>
          </cell>
          <cell r="J323">
            <v>44334</v>
          </cell>
          <cell r="M323" t="str">
            <v>11_310_97_513010_15094</v>
          </cell>
          <cell r="N323">
            <v>100</v>
          </cell>
          <cell r="O323" t="str">
            <v>CEX90</v>
          </cell>
          <cell r="P323" t="str">
            <v>OCCP PT CRIMINAL JUSTICE</v>
          </cell>
        </row>
        <row r="324">
          <cell r="A324">
            <v>77898</v>
          </cell>
          <cell r="B324" t="str">
            <v>Timothy</v>
          </cell>
          <cell r="C324" t="str">
            <v>Lominac</v>
          </cell>
          <cell r="D324" t="str">
            <v>PT</v>
          </cell>
          <cell r="E324">
            <v>37558</v>
          </cell>
          <cell r="F324" t="str">
            <v>OCCPPTBLET</v>
          </cell>
          <cell r="G324" t="str">
            <v>W</v>
          </cell>
          <cell r="H324" t="str">
            <v>H</v>
          </cell>
          <cell r="I324">
            <v>220000</v>
          </cell>
          <cell r="J324">
            <v>44334</v>
          </cell>
          <cell r="M324" t="str">
            <v>11_310_97_513010_15093</v>
          </cell>
          <cell r="N324">
            <v>100</v>
          </cell>
          <cell r="O324" t="str">
            <v>CEX90</v>
          </cell>
          <cell r="P324" t="str">
            <v>OCCUP PT BLET INST</v>
          </cell>
        </row>
        <row r="325">
          <cell r="A325">
            <v>350914</v>
          </cell>
          <cell r="B325" t="str">
            <v>Qianli</v>
          </cell>
          <cell r="C325" t="str">
            <v>Wang</v>
          </cell>
          <cell r="D325" t="str">
            <v>PT</v>
          </cell>
          <cell r="E325">
            <v>37566</v>
          </cell>
          <cell r="F325" t="str">
            <v>OCCPPTGAMES</v>
          </cell>
          <cell r="G325" t="str">
            <v>W</v>
          </cell>
          <cell r="H325" t="str">
            <v>H</v>
          </cell>
          <cell r="I325">
            <v>300000</v>
          </cell>
          <cell r="J325">
            <v>44361</v>
          </cell>
          <cell r="M325" t="str">
            <v>11_310_97_513010_15047</v>
          </cell>
          <cell r="N325">
            <v>100</v>
          </cell>
          <cell r="O325" t="str">
            <v>UCE</v>
          </cell>
          <cell r="P325" t="str">
            <v>GAMING INSTRUCTOR - PT</v>
          </cell>
        </row>
        <row r="326">
          <cell r="A326">
            <v>334111</v>
          </cell>
          <cell r="B326" t="str">
            <v>Caitlin</v>
          </cell>
          <cell r="C326" t="str">
            <v>Newsome</v>
          </cell>
          <cell r="D326" t="str">
            <v>FW</v>
          </cell>
          <cell r="E326">
            <v>14506</v>
          </cell>
          <cell r="F326" t="str">
            <v>ABEPTNF44</v>
          </cell>
          <cell r="G326" t="str">
            <v>W</v>
          </cell>
          <cell r="H326" t="str">
            <v>H</v>
          </cell>
          <cell r="I326">
            <v>120000</v>
          </cell>
          <cell r="J326">
            <v>40378</v>
          </cell>
          <cell r="M326" t="str">
            <v>11_321_97_513010_16010</v>
          </cell>
          <cell r="O326" t="str">
            <v>CEA20</v>
          </cell>
          <cell r="P326" t="str">
            <v>ABE Part-Time Instructor</v>
          </cell>
        </row>
        <row r="327">
          <cell r="A327">
            <v>339218</v>
          </cell>
          <cell r="B327" t="str">
            <v>Stephanie</v>
          </cell>
          <cell r="C327" t="str">
            <v>Reid</v>
          </cell>
          <cell r="D327" t="str">
            <v>PT</v>
          </cell>
          <cell r="E327">
            <v>37592</v>
          </cell>
          <cell r="F327" t="str">
            <v>OCCUPINPNF47</v>
          </cell>
          <cell r="G327" t="str">
            <v>W</v>
          </cell>
          <cell r="H327" t="str">
            <v>H</v>
          </cell>
          <cell r="I327">
            <v>275000</v>
          </cell>
          <cell r="J327">
            <v>44348</v>
          </cell>
          <cell r="M327" t="str">
            <v>11_310_97_513010_15047</v>
          </cell>
          <cell r="N327">
            <v>100</v>
          </cell>
          <cell r="O327" t="str">
            <v>CEX90</v>
          </cell>
          <cell r="P327" t="str">
            <v>OCCUP PT INST</v>
          </cell>
        </row>
        <row r="328">
          <cell r="A328">
            <v>339883</v>
          </cell>
          <cell r="B328" t="str">
            <v>Michael</v>
          </cell>
          <cell r="C328" t="str">
            <v>Sheidy</v>
          </cell>
          <cell r="D328" t="str">
            <v>PT</v>
          </cell>
          <cell r="E328">
            <v>22204</v>
          </cell>
          <cell r="F328" t="str">
            <v>OCCUPINPNF47</v>
          </cell>
          <cell r="G328" t="str">
            <v>W</v>
          </cell>
          <cell r="H328" t="str">
            <v>H</v>
          </cell>
          <cell r="I328">
            <v>250000</v>
          </cell>
          <cell r="J328">
            <v>41652</v>
          </cell>
          <cell r="M328" t="str">
            <v>11_310_97_513010_15047</v>
          </cell>
          <cell r="O328" t="str">
            <v>CEX90</v>
          </cell>
          <cell r="P328" t="str">
            <v>OCCUP PT INST</v>
          </cell>
        </row>
        <row r="329">
          <cell r="A329">
            <v>348621</v>
          </cell>
          <cell r="B329" t="str">
            <v>Erika</v>
          </cell>
          <cell r="C329" t="str">
            <v>Gillis</v>
          </cell>
          <cell r="D329" t="str">
            <v>FT</v>
          </cell>
          <cell r="E329">
            <v>26052</v>
          </cell>
          <cell r="F329" t="str">
            <v>COMPEDPNF59</v>
          </cell>
          <cell r="G329" t="str">
            <v>W</v>
          </cell>
          <cell r="H329" t="str">
            <v>H</v>
          </cell>
          <cell r="I329">
            <v>142500</v>
          </cell>
          <cell r="J329">
            <v>42321</v>
          </cell>
          <cell r="M329" t="str">
            <v>11_323_97_513010_16011</v>
          </cell>
          <cell r="N329">
            <v>100</v>
          </cell>
          <cell r="O329" t="str">
            <v>CEA20</v>
          </cell>
          <cell r="P329" t="str">
            <v>COMP ED INSTRU PT</v>
          </cell>
        </row>
        <row r="330">
          <cell r="A330">
            <v>333123</v>
          </cell>
          <cell r="B330" t="str">
            <v>Christie</v>
          </cell>
          <cell r="C330" t="str">
            <v>Standish</v>
          </cell>
          <cell r="D330" t="str">
            <v>PT</v>
          </cell>
          <cell r="E330">
            <v>22206</v>
          </cell>
          <cell r="F330" t="str">
            <v>SBCPTNF53</v>
          </cell>
          <cell r="G330" t="str">
            <v>W</v>
          </cell>
          <cell r="H330" t="str">
            <v>H</v>
          </cell>
          <cell r="I330">
            <v>500000</v>
          </cell>
          <cell r="J330">
            <v>41654</v>
          </cell>
          <cell r="M330" t="str">
            <v>11_363_80_513010_15053</v>
          </cell>
          <cell r="O330" t="str">
            <v>CEX87</v>
          </cell>
          <cell r="P330" t="str">
            <v>Small Business Center-Pt Instr</v>
          </cell>
        </row>
        <row r="331">
          <cell r="A331">
            <v>230842</v>
          </cell>
          <cell r="B331" t="str">
            <v>Nolan</v>
          </cell>
          <cell r="C331" t="str">
            <v>Queen</v>
          </cell>
          <cell r="D331" t="str">
            <v>PT</v>
          </cell>
          <cell r="E331">
            <v>33761</v>
          </cell>
          <cell r="F331" t="str">
            <v>OCCPPTCJC</v>
          </cell>
          <cell r="G331" t="str">
            <v>W</v>
          </cell>
          <cell r="H331" t="str">
            <v>H</v>
          </cell>
          <cell r="I331">
            <v>150000</v>
          </cell>
          <cell r="J331">
            <v>43531</v>
          </cell>
          <cell r="M331" t="str">
            <v>11_310_97_513010_15094</v>
          </cell>
          <cell r="N331">
            <v>100</v>
          </cell>
          <cell r="O331" t="str">
            <v>CEX90</v>
          </cell>
          <cell r="P331" t="str">
            <v>OCCP PT CRIMINAL JUSTICE</v>
          </cell>
        </row>
        <row r="332">
          <cell r="A332">
            <v>230842</v>
          </cell>
          <cell r="B332" t="str">
            <v>Nolan</v>
          </cell>
          <cell r="C332" t="str">
            <v>Queen</v>
          </cell>
          <cell r="D332" t="str">
            <v>PT</v>
          </cell>
          <cell r="E332">
            <v>33762</v>
          </cell>
          <cell r="F332" t="str">
            <v>OCCPPTBLET</v>
          </cell>
          <cell r="G332" t="str">
            <v>W</v>
          </cell>
          <cell r="H332" t="str">
            <v>H</v>
          </cell>
          <cell r="I332">
            <v>200000</v>
          </cell>
          <cell r="J332">
            <v>43531</v>
          </cell>
          <cell r="M332" t="str">
            <v>11_310_97_513010_15093</v>
          </cell>
          <cell r="N332">
            <v>100</v>
          </cell>
          <cell r="O332" t="str">
            <v>CEX90</v>
          </cell>
          <cell r="P332" t="str">
            <v>OCCUP PT BLET INST</v>
          </cell>
        </row>
        <row r="333">
          <cell r="A333">
            <v>345307</v>
          </cell>
          <cell r="B333" t="str">
            <v>Adam</v>
          </cell>
          <cell r="C333" t="str">
            <v>Haigler</v>
          </cell>
          <cell r="D333" t="str">
            <v>PT</v>
          </cell>
          <cell r="E333">
            <v>29934</v>
          </cell>
          <cell r="F333" t="str">
            <v>OCCUPINPNF47</v>
          </cell>
          <cell r="G333" t="str">
            <v>W</v>
          </cell>
          <cell r="H333" t="str">
            <v>H</v>
          </cell>
          <cell r="I333">
            <v>300000</v>
          </cell>
          <cell r="J333">
            <v>42971</v>
          </cell>
          <cell r="M333" t="str">
            <v>11_310_97_513010_15047</v>
          </cell>
          <cell r="N333">
            <v>100</v>
          </cell>
          <cell r="O333" t="str">
            <v>CEX90</v>
          </cell>
          <cell r="P333" t="str">
            <v>OCCUP PT INST</v>
          </cell>
        </row>
        <row r="334">
          <cell r="A334">
            <v>75579</v>
          </cell>
          <cell r="B334" t="str">
            <v>Rayburn</v>
          </cell>
          <cell r="C334" t="str">
            <v>Mason</v>
          </cell>
          <cell r="D334" t="str">
            <v>PT</v>
          </cell>
          <cell r="E334">
            <v>189</v>
          </cell>
          <cell r="F334" t="str">
            <v>OCCUPINPNF47</v>
          </cell>
          <cell r="G334" t="str">
            <v>W</v>
          </cell>
          <cell r="H334" t="str">
            <v>H</v>
          </cell>
          <cell r="I334">
            <v>180000</v>
          </cell>
          <cell r="J334">
            <v>33759</v>
          </cell>
          <cell r="M334" t="str">
            <v>11_310_97_513010_15047</v>
          </cell>
          <cell r="N334">
            <v>100</v>
          </cell>
          <cell r="O334" t="str">
            <v>CEX90</v>
          </cell>
          <cell r="P334" t="str">
            <v>OCCUP PT INST</v>
          </cell>
        </row>
        <row r="335">
          <cell r="A335">
            <v>76885</v>
          </cell>
          <cell r="B335" t="str">
            <v>Chadwick</v>
          </cell>
          <cell r="C335" t="str">
            <v>McNabb</v>
          </cell>
          <cell r="D335" t="str">
            <v>PT</v>
          </cell>
          <cell r="E335">
            <v>37700</v>
          </cell>
          <cell r="F335" t="str">
            <v>OCCPPTEMS</v>
          </cell>
          <cell r="G335" t="str">
            <v>W</v>
          </cell>
          <cell r="H335" t="str">
            <v>H</v>
          </cell>
          <cell r="I335">
            <v>210000</v>
          </cell>
          <cell r="J335">
            <v>44390</v>
          </cell>
          <cell r="M335" t="str">
            <v>11_310_97_513010_15090</v>
          </cell>
          <cell r="N335">
            <v>100</v>
          </cell>
          <cell r="O335" t="str">
            <v>CEX90</v>
          </cell>
          <cell r="P335" t="str">
            <v>OCCP. PT EMS INST.</v>
          </cell>
        </row>
        <row r="336">
          <cell r="A336">
            <v>356726</v>
          </cell>
          <cell r="B336" t="str">
            <v>Janet</v>
          </cell>
          <cell r="C336" t="str">
            <v>Bobo</v>
          </cell>
          <cell r="D336" t="str">
            <v>PT</v>
          </cell>
          <cell r="E336">
            <v>37701</v>
          </cell>
          <cell r="F336" t="str">
            <v>ADULTSECONDED</v>
          </cell>
          <cell r="G336" t="str">
            <v>W</v>
          </cell>
          <cell r="H336" t="str">
            <v>H</v>
          </cell>
          <cell r="I336">
            <v>157500</v>
          </cell>
          <cell r="J336">
            <v>44389</v>
          </cell>
          <cell r="M336" t="str">
            <v>11_322_97_513010_16013</v>
          </cell>
          <cell r="N336">
            <v>100</v>
          </cell>
          <cell r="O336" t="str">
            <v>CEA20</v>
          </cell>
          <cell r="P336" t="str">
            <v>Adult Secondary Education</v>
          </cell>
        </row>
        <row r="337">
          <cell r="A337">
            <v>356726</v>
          </cell>
          <cell r="B337" t="str">
            <v>Janet</v>
          </cell>
          <cell r="C337" t="str">
            <v>Bobo</v>
          </cell>
          <cell r="D337" t="str">
            <v>PT</v>
          </cell>
          <cell r="E337">
            <v>37702</v>
          </cell>
          <cell r="F337" t="str">
            <v>HRDINST-PT</v>
          </cell>
          <cell r="G337" t="str">
            <v>W</v>
          </cell>
          <cell r="H337" t="str">
            <v>H</v>
          </cell>
          <cell r="I337">
            <v>157500</v>
          </cell>
          <cell r="J337">
            <v>44389</v>
          </cell>
          <cell r="M337" t="str">
            <v>11_310_97_513010_15049</v>
          </cell>
          <cell r="N337">
            <v>100</v>
          </cell>
          <cell r="O337" t="str">
            <v>CEB20</v>
          </cell>
          <cell r="P337" t="str">
            <v>Hrd Inst Pt</v>
          </cell>
        </row>
        <row r="338">
          <cell r="A338">
            <v>356726</v>
          </cell>
          <cell r="B338" t="str">
            <v>Janet</v>
          </cell>
          <cell r="C338" t="str">
            <v>Bobo</v>
          </cell>
          <cell r="D338" t="str">
            <v>PT</v>
          </cell>
          <cell r="E338">
            <v>37703</v>
          </cell>
          <cell r="F338" t="str">
            <v>ABEPTNF44</v>
          </cell>
          <cell r="G338" t="str">
            <v>W</v>
          </cell>
          <cell r="H338" t="str">
            <v>H</v>
          </cell>
          <cell r="I338">
            <v>157500</v>
          </cell>
          <cell r="J338">
            <v>44389</v>
          </cell>
          <cell r="M338" t="str">
            <v>11_321_97_513010_16010</v>
          </cell>
          <cell r="N338">
            <v>100</v>
          </cell>
          <cell r="O338" t="str">
            <v>CEA20</v>
          </cell>
          <cell r="P338" t="str">
            <v>ABE Part-Time Instructor</v>
          </cell>
        </row>
        <row r="339">
          <cell r="A339">
            <v>354779</v>
          </cell>
          <cell r="B339" t="str">
            <v>Crystal</v>
          </cell>
          <cell r="C339" t="str">
            <v>Stone</v>
          </cell>
          <cell r="D339" t="str">
            <v>PT</v>
          </cell>
          <cell r="E339">
            <v>37710</v>
          </cell>
          <cell r="F339" t="str">
            <v>OCCPPTGAMES</v>
          </cell>
          <cell r="G339" t="str">
            <v>W</v>
          </cell>
          <cell r="H339" t="str">
            <v>H</v>
          </cell>
          <cell r="I339">
            <v>300000</v>
          </cell>
          <cell r="J339">
            <v>44389</v>
          </cell>
          <cell r="M339" t="str">
            <v>11_310_97_513010_15047</v>
          </cell>
          <cell r="N339">
            <v>100</v>
          </cell>
          <cell r="O339" t="str">
            <v>UCE</v>
          </cell>
          <cell r="P339" t="str">
            <v>GAMING INSTRUCTOR - PT</v>
          </cell>
        </row>
        <row r="340">
          <cell r="A340">
            <v>231772</v>
          </cell>
          <cell r="B340" t="str">
            <v>Jessica</v>
          </cell>
          <cell r="C340" t="str">
            <v>Blair</v>
          </cell>
          <cell r="D340" t="str">
            <v>PT</v>
          </cell>
          <cell r="E340">
            <v>33863</v>
          </cell>
          <cell r="F340" t="str">
            <v>OCCPPTEMS</v>
          </cell>
          <cell r="G340" t="str">
            <v>W</v>
          </cell>
          <cell r="H340" t="str">
            <v>H</v>
          </cell>
          <cell r="I340">
            <v>150000</v>
          </cell>
          <cell r="J340">
            <v>43545</v>
          </cell>
          <cell r="M340" t="str">
            <v>11_310_97_513010_15090</v>
          </cell>
          <cell r="N340">
            <v>100</v>
          </cell>
          <cell r="O340" t="str">
            <v>CEX90</v>
          </cell>
          <cell r="P340" t="str">
            <v>OCCP. PT EMS INST.</v>
          </cell>
        </row>
        <row r="341">
          <cell r="A341">
            <v>347415</v>
          </cell>
          <cell r="B341" t="str">
            <v>Anthony</v>
          </cell>
          <cell r="C341" t="str">
            <v>Fiero</v>
          </cell>
          <cell r="D341" t="str">
            <v>PT</v>
          </cell>
          <cell r="E341">
            <v>37711</v>
          </cell>
          <cell r="F341" t="str">
            <v>OCCPPTGAMES</v>
          </cell>
          <cell r="G341" t="str">
            <v>W</v>
          </cell>
          <cell r="H341" t="str">
            <v>H</v>
          </cell>
          <cell r="I341">
            <v>300000</v>
          </cell>
          <cell r="J341">
            <v>44389</v>
          </cell>
          <cell r="M341" t="str">
            <v>11_310_97_513010_15047</v>
          </cell>
          <cell r="N341">
            <v>100</v>
          </cell>
          <cell r="O341" t="str">
            <v>UCE</v>
          </cell>
          <cell r="P341" t="str">
            <v>GAMING INSTRUCTOR - PT</v>
          </cell>
        </row>
        <row r="342">
          <cell r="A342">
            <v>350799</v>
          </cell>
          <cell r="B342" t="str">
            <v>Amanda</v>
          </cell>
          <cell r="C342" t="str">
            <v>Bishop</v>
          </cell>
          <cell r="D342" t="str">
            <v>PT</v>
          </cell>
          <cell r="E342">
            <v>37747</v>
          </cell>
          <cell r="F342" t="str">
            <v>OCCPPTGAMES</v>
          </cell>
          <cell r="G342" t="str">
            <v>W</v>
          </cell>
          <cell r="H342" t="str">
            <v>H</v>
          </cell>
          <cell r="I342">
            <v>300000</v>
          </cell>
          <cell r="J342">
            <v>44391</v>
          </cell>
          <cell r="M342" t="str">
            <v>11_310_97_513010_15047</v>
          </cell>
          <cell r="N342">
            <v>100</v>
          </cell>
          <cell r="O342" t="str">
            <v>UCE</v>
          </cell>
          <cell r="P342" t="str">
            <v>GAMING INSTRUCTOR - PT</v>
          </cell>
        </row>
        <row r="343">
          <cell r="A343">
            <v>350799</v>
          </cell>
          <cell r="B343" t="str">
            <v>Amanda</v>
          </cell>
          <cell r="C343" t="str">
            <v>Bishop</v>
          </cell>
          <cell r="D343" t="str">
            <v>PT</v>
          </cell>
          <cell r="E343">
            <v>37763</v>
          </cell>
          <cell r="F343" t="str">
            <v>OCCPPTBLKJACK</v>
          </cell>
          <cell r="G343" t="str">
            <v>W</v>
          </cell>
          <cell r="H343" t="str">
            <v>H</v>
          </cell>
          <cell r="I343">
            <v>300000</v>
          </cell>
          <cell r="J343">
            <v>44393</v>
          </cell>
          <cell r="M343" t="str">
            <v>11_310_97_513010_15047</v>
          </cell>
          <cell r="N343">
            <v>100</v>
          </cell>
          <cell r="O343" t="str">
            <v>UCE</v>
          </cell>
          <cell r="P343" t="str">
            <v>PT BLACK JACK INSTRUCTOR</v>
          </cell>
        </row>
        <row r="344">
          <cell r="A344">
            <v>352627</v>
          </cell>
          <cell r="B344" t="str">
            <v>Steven</v>
          </cell>
          <cell r="C344" t="str">
            <v>Conner</v>
          </cell>
          <cell r="D344" t="str">
            <v>PT</v>
          </cell>
          <cell r="E344">
            <v>37765</v>
          </cell>
          <cell r="F344" t="str">
            <v>OCCPPTBLKJACK</v>
          </cell>
          <cell r="G344" t="str">
            <v>W</v>
          </cell>
          <cell r="H344" t="str">
            <v>H</v>
          </cell>
          <cell r="I344">
            <v>300000</v>
          </cell>
          <cell r="J344">
            <v>44393</v>
          </cell>
          <cell r="M344" t="str">
            <v>11_310_97_513010_15047</v>
          </cell>
          <cell r="N344">
            <v>100</v>
          </cell>
          <cell r="O344" t="str">
            <v>UCE</v>
          </cell>
          <cell r="P344" t="str">
            <v>PT BLACK JACK INSTRUCTOR</v>
          </cell>
        </row>
        <row r="345">
          <cell r="A345">
            <v>351557</v>
          </cell>
          <cell r="B345" t="str">
            <v>Kathryn</v>
          </cell>
          <cell r="C345" t="str">
            <v>Dillon</v>
          </cell>
          <cell r="D345" t="str">
            <v>PT</v>
          </cell>
          <cell r="E345">
            <v>37767</v>
          </cell>
          <cell r="F345" t="str">
            <v>OCCPPTBLKJACK</v>
          </cell>
          <cell r="G345" t="str">
            <v>W</v>
          </cell>
          <cell r="H345" t="str">
            <v>H</v>
          </cell>
          <cell r="I345">
            <v>300000</v>
          </cell>
          <cell r="J345">
            <v>44393</v>
          </cell>
          <cell r="M345" t="str">
            <v>11_310_97_513010_15047</v>
          </cell>
          <cell r="N345">
            <v>100</v>
          </cell>
          <cell r="O345" t="str">
            <v>UCE</v>
          </cell>
          <cell r="P345" t="str">
            <v>PT BLACK JACK INSTRUCTOR</v>
          </cell>
        </row>
        <row r="346">
          <cell r="A346">
            <v>356348</v>
          </cell>
          <cell r="B346" t="str">
            <v>Matthew</v>
          </cell>
          <cell r="C346" t="str">
            <v>Dobson</v>
          </cell>
          <cell r="D346" t="str">
            <v>PT</v>
          </cell>
          <cell r="E346">
            <v>37768</v>
          </cell>
          <cell r="F346" t="str">
            <v>OCCPPTBLKJACK</v>
          </cell>
          <cell r="G346" t="str">
            <v>W</v>
          </cell>
          <cell r="H346" t="str">
            <v>H</v>
          </cell>
          <cell r="I346">
            <v>300000</v>
          </cell>
          <cell r="J346">
            <v>44393</v>
          </cell>
          <cell r="M346" t="str">
            <v>11_310_97_513010_15047</v>
          </cell>
          <cell r="N346">
            <v>100</v>
          </cell>
          <cell r="O346" t="str">
            <v>UCE</v>
          </cell>
          <cell r="P346" t="str">
            <v>PT BLACK JACK INSTRUCTOR</v>
          </cell>
        </row>
        <row r="347">
          <cell r="A347">
            <v>274711</v>
          </cell>
          <cell r="B347" t="str">
            <v>Matthew</v>
          </cell>
          <cell r="C347" t="str">
            <v>England</v>
          </cell>
          <cell r="D347" t="str">
            <v>PT</v>
          </cell>
          <cell r="E347">
            <v>37769</v>
          </cell>
          <cell r="F347" t="str">
            <v>OCCPPTBLKJACK</v>
          </cell>
          <cell r="G347" t="str">
            <v>W</v>
          </cell>
          <cell r="H347" t="str">
            <v>H</v>
          </cell>
          <cell r="I347">
            <v>300000</v>
          </cell>
          <cell r="J347">
            <v>44393</v>
          </cell>
          <cell r="M347" t="str">
            <v>11_310_97_513010_15047</v>
          </cell>
          <cell r="N347">
            <v>100</v>
          </cell>
          <cell r="O347" t="str">
            <v>UCE</v>
          </cell>
          <cell r="P347" t="str">
            <v>PT BLACK JACK INSTRUCTOR</v>
          </cell>
        </row>
        <row r="348">
          <cell r="A348">
            <v>347415</v>
          </cell>
          <cell r="B348" t="str">
            <v>Anthony</v>
          </cell>
          <cell r="C348" t="str">
            <v>Fiero</v>
          </cell>
          <cell r="D348" t="str">
            <v>PT</v>
          </cell>
          <cell r="E348">
            <v>37770</v>
          </cell>
          <cell r="F348" t="str">
            <v>OCCPPTBLKJACK</v>
          </cell>
          <cell r="G348" t="str">
            <v>W</v>
          </cell>
          <cell r="H348" t="str">
            <v>H</v>
          </cell>
          <cell r="I348">
            <v>300000</v>
          </cell>
          <cell r="J348">
            <v>44393</v>
          </cell>
          <cell r="M348" t="str">
            <v>11_310_97_513010_15047</v>
          </cell>
          <cell r="N348">
            <v>100</v>
          </cell>
          <cell r="O348" t="str">
            <v>UCE</v>
          </cell>
          <cell r="P348" t="str">
            <v>PT BLACK JACK INSTRUCTOR</v>
          </cell>
        </row>
        <row r="349">
          <cell r="A349">
            <v>351751</v>
          </cell>
          <cell r="B349" t="str">
            <v>Stephen</v>
          </cell>
          <cell r="C349" t="str">
            <v>Hicks</v>
          </cell>
          <cell r="D349" t="str">
            <v>PT</v>
          </cell>
          <cell r="E349">
            <v>37771</v>
          </cell>
          <cell r="F349" t="str">
            <v>OCCPPTBLKJACK</v>
          </cell>
          <cell r="G349" t="str">
            <v>W</v>
          </cell>
          <cell r="H349" t="str">
            <v>H</v>
          </cell>
          <cell r="I349">
            <v>300000</v>
          </cell>
          <cell r="J349">
            <v>44393</v>
          </cell>
          <cell r="M349" t="str">
            <v>11_310_97_513010_15047</v>
          </cell>
          <cell r="N349">
            <v>100</v>
          </cell>
          <cell r="O349" t="str">
            <v>UCE</v>
          </cell>
          <cell r="P349" t="str">
            <v>PT BLACK JACK INSTRUCTOR</v>
          </cell>
        </row>
        <row r="350">
          <cell r="A350">
            <v>147734</v>
          </cell>
          <cell r="B350" t="str">
            <v>Aaron</v>
          </cell>
          <cell r="C350" t="str">
            <v>Jacobs</v>
          </cell>
          <cell r="D350" t="str">
            <v>PT</v>
          </cell>
          <cell r="E350">
            <v>37773</v>
          </cell>
          <cell r="F350" t="str">
            <v>OCCPPTBLKJACK</v>
          </cell>
          <cell r="G350" t="str">
            <v>W</v>
          </cell>
          <cell r="H350" t="str">
            <v>H</v>
          </cell>
          <cell r="I350">
            <v>300000</v>
          </cell>
          <cell r="J350">
            <v>44393</v>
          </cell>
          <cell r="M350" t="str">
            <v>11_310_97_513010_15047</v>
          </cell>
          <cell r="N350">
            <v>100</v>
          </cell>
          <cell r="O350" t="str">
            <v>UCE</v>
          </cell>
          <cell r="P350" t="str">
            <v>PT BLACK JACK INSTRUCTOR</v>
          </cell>
        </row>
        <row r="351">
          <cell r="A351">
            <v>356477</v>
          </cell>
          <cell r="B351" t="str">
            <v>Kimberly</v>
          </cell>
          <cell r="C351" t="str">
            <v>Johnson</v>
          </cell>
          <cell r="D351" t="str">
            <v>PT</v>
          </cell>
          <cell r="E351">
            <v>37774</v>
          </cell>
          <cell r="F351" t="str">
            <v>OCCPPTBLKJACK</v>
          </cell>
          <cell r="G351" t="str">
            <v>W</v>
          </cell>
          <cell r="H351" t="str">
            <v>H</v>
          </cell>
          <cell r="I351">
            <v>300000</v>
          </cell>
          <cell r="J351">
            <v>44393</v>
          </cell>
          <cell r="M351" t="str">
            <v>11_310_97_513010_15047</v>
          </cell>
          <cell r="N351">
            <v>100</v>
          </cell>
          <cell r="O351" t="str">
            <v>UCE</v>
          </cell>
          <cell r="P351" t="str">
            <v>PT BLACK JACK INSTRUCTOR</v>
          </cell>
        </row>
        <row r="352">
          <cell r="A352">
            <v>351681</v>
          </cell>
          <cell r="B352" t="str">
            <v>Evelyn</v>
          </cell>
          <cell r="C352" t="str">
            <v>Keitz</v>
          </cell>
          <cell r="D352" t="str">
            <v>PT</v>
          </cell>
          <cell r="E352">
            <v>37777</v>
          </cell>
          <cell r="F352" t="str">
            <v>OCCPPTBLKJACK</v>
          </cell>
          <cell r="G352" t="str">
            <v>W</v>
          </cell>
          <cell r="H352" t="str">
            <v>H</v>
          </cell>
          <cell r="I352">
            <v>300000</v>
          </cell>
          <cell r="J352">
            <v>44393</v>
          </cell>
          <cell r="M352" t="str">
            <v>11_310_97_513010_15047</v>
          </cell>
          <cell r="N352">
            <v>100</v>
          </cell>
          <cell r="O352" t="str">
            <v>UCE</v>
          </cell>
          <cell r="P352" t="str">
            <v>PT BLACK JACK INSTRUCTOR</v>
          </cell>
        </row>
        <row r="353">
          <cell r="A353">
            <v>352087</v>
          </cell>
          <cell r="B353" t="str">
            <v>Kemberly</v>
          </cell>
          <cell r="C353" t="str">
            <v>Kempf</v>
          </cell>
          <cell r="D353" t="str">
            <v>PT</v>
          </cell>
          <cell r="E353">
            <v>37778</v>
          </cell>
          <cell r="F353" t="str">
            <v>OCCPPTBLKJACK</v>
          </cell>
          <cell r="G353" t="str">
            <v>W</v>
          </cell>
          <cell r="H353" t="str">
            <v>H</v>
          </cell>
          <cell r="I353">
            <v>300000</v>
          </cell>
          <cell r="J353">
            <v>44393</v>
          </cell>
          <cell r="M353" t="str">
            <v>11_310_97_513010_15047</v>
          </cell>
          <cell r="N353">
            <v>100</v>
          </cell>
          <cell r="O353" t="str">
            <v>UCE</v>
          </cell>
          <cell r="P353" t="str">
            <v>PT BLACK JACK INSTRUCTOR</v>
          </cell>
        </row>
        <row r="354">
          <cell r="A354">
            <v>260216</v>
          </cell>
          <cell r="B354" t="str">
            <v>Jodie</v>
          </cell>
          <cell r="C354" t="str">
            <v>Kozma</v>
          </cell>
          <cell r="D354" t="str">
            <v>PT</v>
          </cell>
          <cell r="E354">
            <v>37779</v>
          </cell>
          <cell r="F354" t="str">
            <v>OCCPPTBLKJACK</v>
          </cell>
          <cell r="G354" t="str">
            <v>W</v>
          </cell>
          <cell r="H354" t="str">
            <v>H</v>
          </cell>
          <cell r="I354">
            <v>300000</v>
          </cell>
          <cell r="J354">
            <v>44393</v>
          </cell>
          <cell r="M354" t="str">
            <v>11_310_97_513010_15047</v>
          </cell>
          <cell r="N354">
            <v>100</v>
          </cell>
          <cell r="O354" t="str">
            <v>UCE</v>
          </cell>
          <cell r="P354" t="str">
            <v>PT BLACK JACK INSTRUCTOR</v>
          </cell>
        </row>
        <row r="355">
          <cell r="A355">
            <v>351892</v>
          </cell>
          <cell r="B355" t="str">
            <v>Justin</v>
          </cell>
          <cell r="C355" t="str">
            <v>McBride</v>
          </cell>
          <cell r="D355" t="str">
            <v>PT</v>
          </cell>
          <cell r="E355">
            <v>37780</v>
          </cell>
          <cell r="F355" t="str">
            <v>OCCPPTBLKJACK</v>
          </cell>
          <cell r="G355" t="str">
            <v>W</v>
          </cell>
          <cell r="H355" t="str">
            <v>H</v>
          </cell>
          <cell r="I355">
            <v>300000</v>
          </cell>
          <cell r="J355">
            <v>44393</v>
          </cell>
          <cell r="M355" t="str">
            <v>11_310_97_513010_15047</v>
          </cell>
          <cell r="N355">
            <v>100</v>
          </cell>
          <cell r="O355" t="str">
            <v>UCE</v>
          </cell>
          <cell r="P355" t="str">
            <v>PT BLACK JACK INSTRUCTOR</v>
          </cell>
        </row>
        <row r="356">
          <cell r="A356">
            <v>351547</v>
          </cell>
          <cell r="B356" t="str">
            <v>Brandy</v>
          </cell>
          <cell r="C356" t="str">
            <v>McBride</v>
          </cell>
          <cell r="D356" t="str">
            <v>PT</v>
          </cell>
          <cell r="E356">
            <v>37781</v>
          </cell>
          <cell r="F356" t="str">
            <v>OCCPPTBLKJACK</v>
          </cell>
          <cell r="G356" t="str">
            <v>W</v>
          </cell>
          <cell r="H356" t="str">
            <v>H</v>
          </cell>
          <cell r="I356">
            <v>300000</v>
          </cell>
          <cell r="J356">
            <v>44393</v>
          </cell>
          <cell r="M356" t="str">
            <v>11_310_97_513010_15047</v>
          </cell>
          <cell r="N356">
            <v>100</v>
          </cell>
          <cell r="O356" t="str">
            <v>UCE</v>
          </cell>
          <cell r="P356" t="str">
            <v>PT BLACK JACK INSTRUCTOR</v>
          </cell>
        </row>
        <row r="357">
          <cell r="A357">
            <v>351551</v>
          </cell>
          <cell r="B357" t="str">
            <v>Douglas</v>
          </cell>
          <cell r="C357" t="str">
            <v>Rozek</v>
          </cell>
          <cell r="D357" t="str">
            <v>PT</v>
          </cell>
          <cell r="E357">
            <v>37784</v>
          </cell>
          <cell r="F357" t="str">
            <v>OCCPPTBLKJACK</v>
          </cell>
          <cell r="G357" t="str">
            <v>W</v>
          </cell>
          <cell r="H357" t="str">
            <v>H</v>
          </cell>
          <cell r="I357">
            <v>300000</v>
          </cell>
          <cell r="J357">
            <v>44393</v>
          </cell>
          <cell r="M357" t="str">
            <v>11_310_97_513010_15047</v>
          </cell>
          <cell r="N357">
            <v>100</v>
          </cell>
          <cell r="O357" t="str">
            <v>UCE</v>
          </cell>
          <cell r="P357" t="str">
            <v>PT BLACK JACK INSTRUCTOR</v>
          </cell>
        </row>
        <row r="358">
          <cell r="A358">
            <v>351629</v>
          </cell>
          <cell r="B358" t="str">
            <v>Clinton</v>
          </cell>
          <cell r="C358" t="str">
            <v>Stone</v>
          </cell>
          <cell r="D358" t="str">
            <v>PT</v>
          </cell>
          <cell r="E358">
            <v>37788</v>
          </cell>
          <cell r="F358" t="str">
            <v>OCCPPTBLKJACK</v>
          </cell>
          <cell r="G358" t="str">
            <v>W</v>
          </cell>
          <cell r="H358" t="str">
            <v>H</v>
          </cell>
          <cell r="I358">
            <v>300000</v>
          </cell>
          <cell r="J358">
            <v>44393</v>
          </cell>
          <cell r="M358" t="str">
            <v>11_310_97_513010_15047</v>
          </cell>
          <cell r="N358">
            <v>100</v>
          </cell>
          <cell r="O358" t="str">
            <v>UCE</v>
          </cell>
          <cell r="P358" t="str">
            <v>PT BLACK JACK INSTRUCTOR</v>
          </cell>
        </row>
        <row r="359">
          <cell r="A359">
            <v>351631</v>
          </cell>
          <cell r="B359" t="str">
            <v>John</v>
          </cell>
          <cell r="C359" t="str">
            <v>Wojdula</v>
          </cell>
          <cell r="D359" t="str">
            <v>PT</v>
          </cell>
          <cell r="E359">
            <v>37794</v>
          </cell>
          <cell r="F359" t="str">
            <v>OCCPPTBLKJACK</v>
          </cell>
          <cell r="G359" t="str">
            <v>W</v>
          </cell>
          <cell r="H359" t="str">
            <v>H</v>
          </cell>
          <cell r="I359">
            <v>300000</v>
          </cell>
          <cell r="J359">
            <v>44393</v>
          </cell>
          <cell r="M359" t="str">
            <v>11_310_97_513010_15047</v>
          </cell>
          <cell r="N359">
            <v>100</v>
          </cell>
          <cell r="O359" t="str">
            <v>UCE</v>
          </cell>
          <cell r="P359" t="str">
            <v>PT BLACK JACK INSTRUCTOR</v>
          </cell>
        </row>
        <row r="360">
          <cell r="A360">
            <v>354196</v>
          </cell>
          <cell r="B360" t="str">
            <v>Erika</v>
          </cell>
          <cell r="C360" t="str">
            <v>Barolet</v>
          </cell>
          <cell r="D360" t="str">
            <v>PT</v>
          </cell>
          <cell r="E360">
            <v>37795</v>
          </cell>
          <cell r="F360" t="str">
            <v>OCCPPTBLKJACK</v>
          </cell>
          <cell r="G360" t="str">
            <v>W</v>
          </cell>
          <cell r="H360" t="str">
            <v>H</v>
          </cell>
          <cell r="I360">
            <v>300000</v>
          </cell>
          <cell r="J360">
            <v>44393</v>
          </cell>
          <cell r="M360" t="str">
            <v>11_310_97_513010_15047</v>
          </cell>
          <cell r="N360">
            <v>100</v>
          </cell>
          <cell r="O360" t="str">
            <v>UCE</v>
          </cell>
          <cell r="P360" t="str">
            <v>PT BLACK JACK INSTRUCTOR</v>
          </cell>
        </row>
        <row r="361">
          <cell r="A361">
            <v>289631</v>
          </cell>
          <cell r="B361" t="str">
            <v>Avery</v>
          </cell>
          <cell r="C361" t="str">
            <v>Hurlburt</v>
          </cell>
          <cell r="D361" t="str">
            <v>FT</v>
          </cell>
          <cell r="E361">
            <v>22408</v>
          </cell>
          <cell r="F361" t="str">
            <v>VOEDTNPNF48</v>
          </cell>
          <cell r="G361" t="str">
            <v>W</v>
          </cell>
          <cell r="H361" t="str">
            <v>H</v>
          </cell>
          <cell r="I361">
            <v>75000</v>
          </cell>
          <cell r="J361">
            <v>41689</v>
          </cell>
          <cell r="M361" t="str">
            <v>11_510_19_516030_18048</v>
          </cell>
          <cell r="N361">
            <v>100</v>
          </cell>
          <cell r="O361" t="str">
            <v>USC</v>
          </cell>
          <cell r="P361" t="str">
            <v>PERKINS TUTORS/NOTETAKERS</v>
          </cell>
        </row>
        <row r="362">
          <cell r="A362">
            <v>347945</v>
          </cell>
          <cell r="B362" t="str">
            <v>Jamie</v>
          </cell>
          <cell r="C362" t="str">
            <v>Bowyer</v>
          </cell>
          <cell r="D362" t="str">
            <v>PT</v>
          </cell>
          <cell r="E362">
            <v>37796</v>
          </cell>
          <cell r="F362" t="str">
            <v>OCCPPTBLKJACK</v>
          </cell>
          <cell r="G362" t="str">
            <v>W</v>
          </cell>
          <cell r="H362" t="str">
            <v>H</v>
          </cell>
          <cell r="I362">
            <v>300000</v>
          </cell>
          <cell r="J362">
            <v>44393</v>
          </cell>
          <cell r="M362" t="str">
            <v>11_310_97_513010_15047</v>
          </cell>
          <cell r="N362">
            <v>100</v>
          </cell>
          <cell r="O362" t="str">
            <v>UCE</v>
          </cell>
          <cell r="P362" t="str">
            <v>PT BLACK JACK INSTRUCTOR</v>
          </cell>
        </row>
        <row r="363">
          <cell r="A363">
            <v>348672</v>
          </cell>
          <cell r="B363" t="str">
            <v>Melissa</v>
          </cell>
          <cell r="C363" t="str">
            <v>Dobson</v>
          </cell>
          <cell r="D363" t="str">
            <v>PT</v>
          </cell>
          <cell r="E363">
            <v>37797</v>
          </cell>
          <cell r="F363" t="str">
            <v>OCCPPTBLKJACK</v>
          </cell>
          <cell r="G363" t="str">
            <v>W</v>
          </cell>
          <cell r="H363" t="str">
            <v>H</v>
          </cell>
          <cell r="I363">
            <v>300000</v>
          </cell>
          <cell r="J363">
            <v>44393</v>
          </cell>
          <cell r="M363" t="str">
            <v>11_310_97_513010_15047</v>
          </cell>
          <cell r="N363">
            <v>100</v>
          </cell>
          <cell r="O363" t="str">
            <v>UCE</v>
          </cell>
          <cell r="P363" t="str">
            <v>PT BLACK JACK INSTRUCTOR</v>
          </cell>
        </row>
        <row r="364">
          <cell r="A364">
            <v>353072</v>
          </cell>
          <cell r="B364" t="str">
            <v>Alisha</v>
          </cell>
          <cell r="C364" t="str">
            <v>Hackworth</v>
          </cell>
          <cell r="D364" t="str">
            <v>PT</v>
          </cell>
          <cell r="E364">
            <v>37798</v>
          </cell>
          <cell r="F364" t="str">
            <v>OCCPPTBLKJACK</v>
          </cell>
          <cell r="G364" t="str">
            <v>W</v>
          </cell>
          <cell r="H364" t="str">
            <v>H</v>
          </cell>
          <cell r="I364">
            <v>300000</v>
          </cell>
          <cell r="J364">
            <v>44393</v>
          </cell>
          <cell r="M364" t="str">
            <v>11_310_97_513010_15047</v>
          </cell>
          <cell r="N364">
            <v>100</v>
          </cell>
          <cell r="O364" t="str">
            <v>UCE</v>
          </cell>
          <cell r="P364" t="str">
            <v>PT BLACK JACK INSTRUCTOR</v>
          </cell>
        </row>
        <row r="365">
          <cell r="A365">
            <v>356005</v>
          </cell>
          <cell r="B365" t="str">
            <v>William</v>
          </cell>
          <cell r="C365" t="str">
            <v>Husser</v>
          </cell>
          <cell r="D365" t="str">
            <v>PT</v>
          </cell>
          <cell r="E365">
            <v>37799</v>
          </cell>
          <cell r="F365" t="str">
            <v>OCCPPTBLKJACK</v>
          </cell>
          <cell r="G365" t="str">
            <v>W</v>
          </cell>
          <cell r="H365" t="str">
            <v>H</v>
          </cell>
          <cell r="I365">
            <v>300000</v>
          </cell>
          <cell r="J365">
            <v>44393</v>
          </cell>
          <cell r="M365" t="str">
            <v>11_310_97_513010_15047</v>
          </cell>
          <cell r="N365">
            <v>100</v>
          </cell>
          <cell r="O365" t="str">
            <v>UCE</v>
          </cell>
          <cell r="P365" t="str">
            <v>PT BLACK JACK INSTRUCTOR</v>
          </cell>
        </row>
        <row r="366">
          <cell r="A366">
            <v>354779</v>
          </cell>
          <cell r="B366" t="str">
            <v>Crystal</v>
          </cell>
          <cell r="C366" t="str">
            <v>Stone</v>
          </cell>
          <cell r="D366" t="str">
            <v>PT</v>
          </cell>
          <cell r="E366">
            <v>37801</v>
          </cell>
          <cell r="F366" t="str">
            <v>OCCPPTBLKJACK</v>
          </cell>
          <cell r="G366" t="str">
            <v>W</v>
          </cell>
          <cell r="H366" t="str">
            <v>H</v>
          </cell>
          <cell r="I366">
            <v>300000</v>
          </cell>
          <cell r="J366">
            <v>44393</v>
          </cell>
          <cell r="M366" t="str">
            <v>11_310_97_513010_15047</v>
          </cell>
          <cell r="N366">
            <v>100</v>
          </cell>
          <cell r="O366" t="str">
            <v>UCE</v>
          </cell>
          <cell r="P366" t="str">
            <v>PT BLACK JACK INSTRUCTOR</v>
          </cell>
        </row>
        <row r="367">
          <cell r="A367">
            <v>77733</v>
          </cell>
          <cell r="B367" t="str">
            <v>Jeri-Ann</v>
          </cell>
          <cell r="C367" t="str">
            <v>Sullivan</v>
          </cell>
          <cell r="D367" t="str">
            <v>PT</v>
          </cell>
          <cell r="E367">
            <v>37802</v>
          </cell>
          <cell r="F367" t="str">
            <v>OCCPPTBLKJACK</v>
          </cell>
          <cell r="G367" t="str">
            <v>W</v>
          </cell>
          <cell r="H367" t="str">
            <v>H</v>
          </cell>
          <cell r="I367">
            <v>300000</v>
          </cell>
          <cell r="J367">
            <v>44393</v>
          </cell>
          <cell r="M367" t="str">
            <v>11_310_97_513010_15047</v>
          </cell>
          <cell r="N367">
            <v>100</v>
          </cell>
          <cell r="O367" t="str">
            <v>UCE</v>
          </cell>
          <cell r="P367" t="str">
            <v>PT BLACK JACK INSTRUCTOR</v>
          </cell>
        </row>
        <row r="368">
          <cell r="A368">
            <v>350914</v>
          </cell>
          <cell r="B368" t="str">
            <v>Qianli</v>
          </cell>
          <cell r="C368" t="str">
            <v>Wang</v>
          </cell>
          <cell r="D368" t="str">
            <v>PT</v>
          </cell>
          <cell r="E368">
            <v>37803</v>
          </cell>
          <cell r="F368" t="str">
            <v>OCCPPTBLKJACK</v>
          </cell>
          <cell r="G368" t="str">
            <v>W</v>
          </cell>
          <cell r="H368" t="str">
            <v>H</v>
          </cell>
          <cell r="I368">
            <v>300000</v>
          </cell>
          <cell r="J368">
            <v>44393</v>
          </cell>
          <cell r="M368" t="str">
            <v>11_310_97_513010_15047</v>
          </cell>
          <cell r="N368">
            <v>100</v>
          </cell>
          <cell r="O368" t="str">
            <v>UCE</v>
          </cell>
          <cell r="P368" t="str">
            <v>PT BLACK JACK INSTRUCTOR</v>
          </cell>
        </row>
        <row r="369">
          <cell r="A369">
            <v>76855</v>
          </cell>
          <cell r="B369" t="str">
            <v>Terrell</v>
          </cell>
          <cell r="C369" t="str">
            <v>Slaughter</v>
          </cell>
          <cell r="D369" t="str">
            <v>PT</v>
          </cell>
          <cell r="E369">
            <v>14725</v>
          </cell>
          <cell r="F369" t="str">
            <v>JOBSPTINF70</v>
          </cell>
          <cell r="G369" t="str">
            <v>W</v>
          </cell>
          <cell r="H369" t="str">
            <v>H</v>
          </cell>
          <cell r="I369">
            <v>180000</v>
          </cell>
          <cell r="J369">
            <v>40314</v>
          </cell>
          <cell r="M369" t="str">
            <v>11_380_80_513010_15070</v>
          </cell>
          <cell r="O369" t="str">
            <v>CEX25</v>
          </cell>
          <cell r="P369" t="str">
            <v>Jobs Now Part Time Instructor</v>
          </cell>
        </row>
        <row r="370">
          <cell r="A370">
            <v>147734</v>
          </cell>
          <cell r="B370" t="str">
            <v>Aaron</v>
          </cell>
          <cell r="C370" t="str">
            <v>Jacobs</v>
          </cell>
          <cell r="D370" t="str">
            <v>PT</v>
          </cell>
          <cell r="E370">
            <v>34007</v>
          </cell>
          <cell r="F370" t="str">
            <v>OCCPPTGAMES</v>
          </cell>
          <cell r="G370" t="str">
            <v>W</v>
          </cell>
          <cell r="H370" t="str">
            <v>H</v>
          </cell>
          <cell r="I370">
            <v>300000</v>
          </cell>
          <cell r="J370">
            <v>43570</v>
          </cell>
          <cell r="M370" t="str">
            <v>11_310_97_513010_15047</v>
          </cell>
          <cell r="N370">
            <v>100</v>
          </cell>
          <cell r="O370" t="str">
            <v>UCE</v>
          </cell>
          <cell r="P370" t="str">
            <v>GAMING INSTRUCTOR - PT</v>
          </cell>
        </row>
        <row r="371">
          <cell r="A371">
            <v>77739</v>
          </cell>
          <cell r="B371" t="str">
            <v>Norman</v>
          </cell>
          <cell r="C371" t="str">
            <v>Kaylor</v>
          </cell>
          <cell r="D371" t="str">
            <v>FT</v>
          </cell>
          <cell r="E371">
            <v>18637</v>
          </cell>
          <cell r="F371" t="str">
            <v>OCCUPINPNF47</v>
          </cell>
          <cell r="G371" t="str">
            <v>W</v>
          </cell>
          <cell r="H371" t="str">
            <v>H</v>
          </cell>
          <cell r="I371">
            <v>157500</v>
          </cell>
          <cell r="J371">
            <v>41071</v>
          </cell>
          <cell r="M371" t="str">
            <v>11_310_97_513010_15047</v>
          </cell>
          <cell r="O371" t="str">
            <v>CEX90</v>
          </cell>
          <cell r="P371" t="str">
            <v>OCCUP PT INST</v>
          </cell>
        </row>
        <row r="372">
          <cell r="A372">
            <v>77739</v>
          </cell>
          <cell r="B372" t="str">
            <v>Norman</v>
          </cell>
          <cell r="C372" t="str">
            <v>Kaylor</v>
          </cell>
          <cell r="D372" t="str">
            <v>FT</v>
          </cell>
          <cell r="E372">
            <v>14802</v>
          </cell>
          <cell r="F372" t="str">
            <v>COMPEDPNF59</v>
          </cell>
          <cell r="G372" t="str">
            <v>W</v>
          </cell>
          <cell r="H372" t="str">
            <v>H</v>
          </cell>
          <cell r="I372">
            <v>280000</v>
          </cell>
          <cell r="J372">
            <v>40406</v>
          </cell>
          <cell r="M372" t="str">
            <v>11_323_97_513010_16011</v>
          </cell>
          <cell r="O372" t="str">
            <v>CEA20</v>
          </cell>
          <cell r="P372" t="str">
            <v>COMP ED INSTRU PT</v>
          </cell>
        </row>
        <row r="373">
          <cell r="A373">
            <v>348447</v>
          </cell>
          <cell r="B373" t="str">
            <v>Kyle</v>
          </cell>
          <cell r="C373" t="str">
            <v>Newland</v>
          </cell>
          <cell r="D373" t="str">
            <v>FW</v>
          </cell>
          <cell r="E373">
            <v>34043</v>
          </cell>
          <cell r="F373" t="str">
            <v>OCCUPINPNF47</v>
          </cell>
          <cell r="G373" t="str">
            <v>W</v>
          </cell>
          <cell r="H373" t="str">
            <v>H</v>
          </cell>
          <cell r="I373">
            <v>250000</v>
          </cell>
          <cell r="J373">
            <v>43591</v>
          </cell>
          <cell r="M373" t="str">
            <v>11_310_97_513010_15047</v>
          </cell>
          <cell r="N373">
            <v>100</v>
          </cell>
          <cell r="O373" t="str">
            <v>CEX90</v>
          </cell>
          <cell r="P373" t="str">
            <v>OCCUP PT INST</v>
          </cell>
        </row>
        <row r="374">
          <cell r="A374">
            <v>76989</v>
          </cell>
          <cell r="B374" t="str">
            <v>Kimberly</v>
          </cell>
          <cell r="C374" t="str">
            <v>Holloway</v>
          </cell>
          <cell r="D374" t="str">
            <v>FT</v>
          </cell>
          <cell r="E374">
            <v>6285</v>
          </cell>
          <cell r="F374" t="str">
            <v>SBCPTNF53</v>
          </cell>
          <cell r="G374" t="str">
            <v>W</v>
          </cell>
          <cell r="H374" t="str">
            <v>H</v>
          </cell>
          <cell r="I374">
            <v>250000</v>
          </cell>
          <cell r="J374">
            <v>39098</v>
          </cell>
          <cell r="M374" t="str">
            <v>11_363_80_513010_15053</v>
          </cell>
          <cell r="O374" t="str">
            <v>CEX87</v>
          </cell>
          <cell r="P374" t="str">
            <v>Small Business Center-Pt Instr</v>
          </cell>
        </row>
        <row r="375">
          <cell r="A375">
            <v>303814</v>
          </cell>
          <cell r="B375" t="str">
            <v>Connie</v>
          </cell>
          <cell r="C375" t="str">
            <v>Totherow</v>
          </cell>
          <cell r="D375" t="str">
            <v>PT</v>
          </cell>
          <cell r="E375">
            <v>26405</v>
          </cell>
          <cell r="F375" t="str">
            <v>MAINTPTMCPN3</v>
          </cell>
          <cell r="G375" t="str">
            <v>W</v>
          </cell>
          <cell r="H375" t="str">
            <v>H</v>
          </cell>
          <cell r="I375">
            <v>97700</v>
          </cell>
          <cell r="J375">
            <v>42339</v>
          </cell>
          <cell r="M375" t="str">
            <v>21_610_97_514010_13060</v>
          </cell>
          <cell r="N375">
            <v>100</v>
          </cell>
          <cell r="O375" t="str">
            <v>UMN</v>
          </cell>
          <cell r="P375" t="str">
            <v>PT Maintenance/Custodian-Main</v>
          </cell>
        </row>
        <row r="376">
          <cell r="A376">
            <v>351547</v>
          </cell>
          <cell r="B376" t="str">
            <v>Brandy</v>
          </cell>
          <cell r="C376" t="str">
            <v>McBride</v>
          </cell>
          <cell r="D376" t="str">
            <v>PT</v>
          </cell>
          <cell r="E376">
            <v>30293</v>
          </cell>
          <cell r="F376" t="str">
            <v>OCCPPTGAMES</v>
          </cell>
          <cell r="G376" t="str">
            <v>W</v>
          </cell>
          <cell r="H376" t="str">
            <v>H</v>
          </cell>
          <cell r="I376">
            <v>300000</v>
          </cell>
          <cell r="J376">
            <v>43016</v>
          </cell>
          <cell r="M376" t="str">
            <v>11_310_97_513010_15047</v>
          </cell>
          <cell r="N376">
            <v>100</v>
          </cell>
          <cell r="O376" t="str">
            <v>UCE</v>
          </cell>
          <cell r="P376" t="str">
            <v>GAMING INSTRUCTOR - PT</v>
          </cell>
        </row>
        <row r="377">
          <cell r="A377">
            <v>351551</v>
          </cell>
          <cell r="B377" t="str">
            <v>Douglas</v>
          </cell>
          <cell r="C377" t="str">
            <v>Rozek</v>
          </cell>
          <cell r="D377" t="str">
            <v>PT</v>
          </cell>
          <cell r="E377">
            <v>30297</v>
          </cell>
          <cell r="F377" t="str">
            <v>OCCPPTGAMES</v>
          </cell>
          <cell r="G377" t="str">
            <v>W</v>
          </cell>
          <cell r="H377" t="str">
            <v>H</v>
          </cell>
          <cell r="I377">
            <v>300000</v>
          </cell>
          <cell r="J377">
            <v>43016</v>
          </cell>
          <cell r="M377" t="str">
            <v>11_310_97_513010_15047</v>
          </cell>
          <cell r="N377">
            <v>100</v>
          </cell>
          <cell r="O377" t="str">
            <v>UCE</v>
          </cell>
          <cell r="P377" t="str">
            <v>GAMING INSTRUCTOR - PT</v>
          </cell>
        </row>
        <row r="378">
          <cell r="A378">
            <v>303837</v>
          </cell>
          <cell r="B378" t="str">
            <v>Laura</v>
          </cell>
          <cell r="C378" t="str">
            <v>Jones</v>
          </cell>
          <cell r="D378" t="str">
            <v>PT</v>
          </cell>
          <cell r="E378">
            <v>34150</v>
          </cell>
          <cell r="F378" t="str">
            <v>MAINTPTMCPN3</v>
          </cell>
          <cell r="G378" t="str">
            <v>W</v>
          </cell>
          <cell r="H378" t="str">
            <v>H</v>
          </cell>
          <cell r="I378">
            <v>116200</v>
          </cell>
          <cell r="J378">
            <v>43621</v>
          </cell>
          <cell r="M378" t="str">
            <v>21_610_97_514010_13060</v>
          </cell>
          <cell r="N378">
            <v>100</v>
          </cell>
          <cell r="O378" t="str">
            <v>UMN</v>
          </cell>
          <cell r="P378" t="str">
            <v>PT Maintenance/Custodian-Main</v>
          </cell>
        </row>
        <row r="379">
          <cell r="A379">
            <v>351203</v>
          </cell>
          <cell r="B379" t="str">
            <v>Jennifer</v>
          </cell>
          <cell r="C379" t="str">
            <v>Sneed</v>
          </cell>
          <cell r="D379" t="str">
            <v>PT</v>
          </cell>
          <cell r="E379">
            <v>34157</v>
          </cell>
          <cell r="F379" t="str">
            <v>MAINTPTMCPN3</v>
          </cell>
          <cell r="G379" t="str">
            <v>W</v>
          </cell>
          <cell r="H379" t="str">
            <v>H</v>
          </cell>
          <cell r="I379">
            <v>116200</v>
          </cell>
          <cell r="J379">
            <v>43627</v>
          </cell>
          <cell r="M379" t="str">
            <v>21_610_97_514010_13060</v>
          </cell>
          <cell r="N379">
            <v>100</v>
          </cell>
          <cell r="O379" t="str">
            <v>UMN</v>
          </cell>
          <cell r="P379" t="str">
            <v>PT Maintenance/Custodian-Main</v>
          </cell>
        </row>
        <row r="380">
          <cell r="A380">
            <v>357123</v>
          </cell>
          <cell r="B380" t="str">
            <v>Jesse</v>
          </cell>
          <cell r="C380" t="str">
            <v>Farthing</v>
          </cell>
          <cell r="D380" t="str">
            <v>PT</v>
          </cell>
          <cell r="E380">
            <v>38013</v>
          </cell>
          <cell r="F380" t="str">
            <v>ADULTSECONDED</v>
          </cell>
          <cell r="G380" t="str">
            <v>W</v>
          </cell>
          <cell r="H380" t="str">
            <v>H</v>
          </cell>
          <cell r="I380">
            <v>157500</v>
          </cell>
          <cell r="J380">
            <v>44460</v>
          </cell>
          <cell r="M380" t="str">
            <v>11_322_97_513010_16013</v>
          </cell>
          <cell r="N380">
            <v>100</v>
          </cell>
          <cell r="O380" t="str">
            <v>CEA20</v>
          </cell>
          <cell r="P380" t="str">
            <v>Adult Secondary Education</v>
          </cell>
        </row>
        <row r="381">
          <cell r="A381">
            <v>357123</v>
          </cell>
          <cell r="B381" t="str">
            <v>Jesse</v>
          </cell>
          <cell r="C381" t="str">
            <v>Farthing</v>
          </cell>
          <cell r="D381" t="str">
            <v>PT</v>
          </cell>
          <cell r="E381">
            <v>38014</v>
          </cell>
          <cell r="F381" t="str">
            <v>HRDINST-PT</v>
          </cell>
          <cell r="G381" t="str">
            <v>W</v>
          </cell>
          <cell r="H381" t="str">
            <v>H</v>
          </cell>
          <cell r="I381">
            <v>157500</v>
          </cell>
          <cell r="J381">
            <v>44460</v>
          </cell>
          <cell r="M381" t="str">
            <v>11_310_97_513010_15049</v>
          </cell>
          <cell r="N381">
            <v>100</v>
          </cell>
          <cell r="O381" t="str">
            <v>CEB20</v>
          </cell>
          <cell r="P381" t="str">
            <v>Hrd Inst Pt</v>
          </cell>
        </row>
        <row r="382">
          <cell r="A382">
            <v>351631</v>
          </cell>
          <cell r="B382" t="str">
            <v>John</v>
          </cell>
          <cell r="C382" t="str">
            <v>Wojdula</v>
          </cell>
          <cell r="D382" t="str">
            <v>PT</v>
          </cell>
          <cell r="E382">
            <v>30355</v>
          </cell>
          <cell r="F382" t="str">
            <v>OCCPPTGAMES</v>
          </cell>
          <cell r="G382" t="str">
            <v>W</v>
          </cell>
          <cell r="H382" t="str">
            <v>H</v>
          </cell>
          <cell r="I382">
            <v>300000</v>
          </cell>
          <cell r="J382">
            <v>43022</v>
          </cell>
          <cell r="M382" t="str">
            <v>11_310_97_513010_15047</v>
          </cell>
          <cell r="N382">
            <v>100</v>
          </cell>
          <cell r="O382" t="str">
            <v>UCE</v>
          </cell>
          <cell r="P382" t="str">
            <v>GAMING INSTRUCTOR - PT</v>
          </cell>
        </row>
        <row r="383">
          <cell r="A383">
            <v>351629</v>
          </cell>
          <cell r="B383" t="str">
            <v>Clinton</v>
          </cell>
          <cell r="C383" t="str">
            <v>Stone</v>
          </cell>
          <cell r="D383" t="str">
            <v>PT</v>
          </cell>
          <cell r="E383">
            <v>30358</v>
          </cell>
          <cell r="F383" t="str">
            <v>OCCPPTGAMES</v>
          </cell>
          <cell r="G383" t="str">
            <v>W</v>
          </cell>
          <cell r="H383" t="str">
            <v>H</v>
          </cell>
          <cell r="I383">
            <v>300000</v>
          </cell>
          <cell r="J383">
            <v>43031</v>
          </cell>
          <cell r="M383" t="str">
            <v>11_310_97_513010_15047</v>
          </cell>
          <cell r="N383">
            <v>100</v>
          </cell>
          <cell r="O383" t="str">
            <v>UCE</v>
          </cell>
          <cell r="P383" t="str">
            <v>GAMING INSTRUCTOR - PT</v>
          </cell>
        </row>
        <row r="384">
          <cell r="A384">
            <v>245377</v>
          </cell>
          <cell r="B384" t="str">
            <v>Julie</v>
          </cell>
          <cell r="C384" t="str">
            <v>Farley</v>
          </cell>
          <cell r="D384" t="str">
            <v>PT</v>
          </cell>
          <cell r="E384">
            <v>30364</v>
          </cell>
          <cell r="F384" t="str">
            <v>OCCUPINPNF47</v>
          </cell>
          <cell r="G384" t="str">
            <v>W</v>
          </cell>
          <cell r="H384" t="str">
            <v>H</v>
          </cell>
          <cell r="I384">
            <v>300000</v>
          </cell>
          <cell r="J384">
            <v>43024</v>
          </cell>
          <cell r="M384" t="str">
            <v>11_310_97_513010_15047</v>
          </cell>
          <cell r="N384">
            <v>100</v>
          </cell>
          <cell r="O384" t="str">
            <v>CEX90</v>
          </cell>
          <cell r="P384" t="str">
            <v>OCCUP PT INST</v>
          </cell>
        </row>
        <row r="385">
          <cell r="A385">
            <v>259205</v>
          </cell>
          <cell r="B385" t="str">
            <v>Rhonda</v>
          </cell>
          <cell r="C385" t="str">
            <v>Smiley</v>
          </cell>
          <cell r="D385" t="str">
            <v>PT</v>
          </cell>
          <cell r="E385">
            <v>34221</v>
          </cell>
          <cell r="F385" t="str">
            <v>ABEPTNF44</v>
          </cell>
          <cell r="G385" t="str">
            <v>W</v>
          </cell>
          <cell r="H385" t="str">
            <v>H</v>
          </cell>
          <cell r="I385">
            <v>142500</v>
          </cell>
          <cell r="J385">
            <v>43617</v>
          </cell>
          <cell r="M385" t="str">
            <v>11_321_97_513010_16010</v>
          </cell>
          <cell r="N385">
            <v>100</v>
          </cell>
          <cell r="O385" t="str">
            <v>CEA20</v>
          </cell>
          <cell r="P385" t="str">
            <v>ABE Part-Time Instructor</v>
          </cell>
        </row>
        <row r="386">
          <cell r="A386">
            <v>76947</v>
          </cell>
          <cell r="B386" t="str">
            <v>Lonna</v>
          </cell>
          <cell r="C386" t="str">
            <v>Tarnowski</v>
          </cell>
          <cell r="D386" t="str">
            <v>PT</v>
          </cell>
          <cell r="E386">
            <v>11196</v>
          </cell>
          <cell r="F386" t="str">
            <v>PATHINPNF44</v>
          </cell>
          <cell r="G386" t="str">
            <v>W</v>
          </cell>
          <cell r="H386" t="str">
            <v>H</v>
          </cell>
          <cell r="I386">
            <v>157500</v>
          </cell>
          <cell r="J386">
            <v>39783</v>
          </cell>
          <cell r="M386" t="str">
            <v>11_373_75_513010_16051</v>
          </cell>
          <cell r="O386" t="str">
            <v>CEA20</v>
          </cell>
          <cell r="P386" t="str">
            <v>PATH PT INST</v>
          </cell>
        </row>
        <row r="387">
          <cell r="A387">
            <v>76894</v>
          </cell>
          <cell r="B387" t="str">
            <v>Grace</v>
          </cell>
          <cell r="C387" t="str">
            <v>Hawkins</v>
          </cell>
          <cell r="D387" t="str">
            <v>PT</v>
          </cell>
          <cell r="E387">
            <v>11203</v>
          </cell>
          <cell r="F387" t="str">
            <v>STCMSEPNF57</v>
          </cell>
          <cell r="G387" t="str">
            <v>W</v>
          </cell>
          <cell r="H387" t="str">
            <v>H</v>
          </cell>
          <cell r="I387">
            <v>160000</v>
          </cell>
          <cell r="J387">
            <v>39825</v>
          </cell>
          <cell r="M387" t="str">
            <v>11_331_97_513010_15057</v>
          </cell>
          <cell r="O387" t="str">
            <v>CEX95</v>
          </cell>
          <cell r="P387" t="str">
            <v>STATE COMM SVC PT</v>
          </cell>
        </row>
        <row r="388">
          <cell r="A388">
            <v>102493</v>
          </cell>
          <cell r="B388" t="str">
            <v>Angela</v>
          </cell>
          <cell r="C388" t="str">
            <v>West</v>
          </cell>
          <cell r="D388" t="str">
            <v>FT</v>
          </cell>
          <cell r="E388">
            <v>34293</v>
          </cell>
          <cell r="F388" t="str">
            <v>ADULTSECONDED</v>
          </cell>
          <cell r="G388" t="str">
            <v>W</v>
          </cell>
          <cell r="H388" t="str">
            <v>H</v>
          </cell>
          <cell r="I388">
            <v>137500</v>
          </cell>
          <cell r="J388">
            <v>43655</v>
          </cell>
          <cell r="M388" t="str">
            <v>11_322_97_513010_16013</v>
          </cell>
          <cell r="N388">
            <v>100</v>
          </cell>
          <cell r="O388" t="str">
            <v>CEA20</v>
          </cell>
          <cell r="P388" t="str">
            <v>Adult Secondary Education</v>
          </cell>
        </row>
        <row r="389">
          <cell r="A389">
            <v>102493</v>
          </cell>
          <cell r="B389" t="str">
            <v>Angela</v>
          </cell>
          <cell r="C389" t="str">
            <v>West</v>
          </cell>
          <cell r="D389" t="str">
            <v>FT</v>
          </cell>
          <cell r="E389">
            <v>34296</v>
          </cell>
          <cell r="F389" t="str">
            <v>HRDINST-PT</v>
          </cell>
          <cell r="G389" t="str">
            <v>W</v>
          </cell>
          <cell r="H389" t="str">
            <v>H</v>
          </cell>
          <cell r="I389">
            <v>137500</v>
          </cell>
          <cell r="J389">
            <v>43655</v>
          </cell>
          <cell r="M389" t="str">
            <v>11_310_97_513010_15049</v>
          </cell>
          <cell r="N389">
            <v>100</v>
          </cell>
          <cell r="O389" t="str">
            <v>CEB20</v>
          </cell>
          <cell r="P389" t="str">
            <v>Hrd Inst Pt</v>
          </cell>
        </row>
        <row r="390">
          <cell r="A390">
            <v>102493</v>
          </cell>
          <cell r="B390" t="str">
            <v>Angela</v>
          </cell>
          <cell r="C390" t="str">
            <v>West</v>
          </cell>
          <cell r="D390" t="str">
            <v>FT</v>
          </cell>
          <cell r="E390">
            <v>34297</v>
          </cell>
          <cell r="F390" t="str">
            <v>ABEPTNF44</v>
          </cell>
          <cell r="G390" t="str">
            <v>W</v>
          </cell>
          <cell r="H390" t="str">
            <v>H</v>
          </cell>
          <cell r="I390">
            <v>137500</v>
          </cell>
          <cell r="J390">
            <v>43655</v>
          </cell>
          <cell r="M390" t="str">
            <v>11_321_97_513010_16010</v>
          </cell>
          <cell r="N390">
            <v>100</v>
          </cell>
          <cell r="O390" t="str">
            <v>CEA20</v>
          </cell>
          <cell r="P390" t="str">
            <v>ABE Part-Time Instructor</v>
          </cell>
        </row>
        <row r="391">
          <cell r="A391">
            <v>229639</v>
          </cell>
          <cell r="B391" t="str">
            <v>Julie</v>
          </cell>
          <cell r="C391" t="str">
            <v>Aiken</v>
          </cell>
          <cell r="D391" t="str">
            <v>PT</v>
          </cell>
          <cell r="E391">
            <v>34299</v>
          </cell>
          <cell r="F391" t="str">
            <v>ADULTSECONDED</v>
          </cell>
          <cell r="G391" t="str">
            <v>W</v>
          </cell>
          <cell r="H391" t="str">
            <v>H</v>
          </cell>
          <cell r="I391">
            <v>157500</v>
          </cell>
          <cell r="J391">
            <v>43656</v>
          </cell>
          <cell r="M391" t="str">
            <v>11_322_97_513010_16013</v>
          </cell>
          <cell r="N391">
            <v>100</v>
          </cell>
          <cell r="O391" t="str">
            <v>CEA20</v>
          </cell>
          <cell r="P391" t="str">
            <v>Adult Secondary Education</v>
          </cell>
        </row>
        <row r="392">
          <cell r="A392">
            <v>229639</v>
          </cell>
          <cell r="B392" t="str">
            <v>Julie</v>
          </cell>
          <cell r="C392" t="str">
            <v>Aiken</v>
          </cell>
          <cell r="D392" t="str">
            <v>PT</v>
          </cell>
          <cell r="E392">
            <v>34300</v>
          </cell>
          <cell r="F392" t="str">
            <v>ABEPTNF44</v>
          </cell>
          <cell r="G392" t="str">
            <v>W</v>
          </cell>
          <cell r="H392" t="str">
            <v>H</v>
          </cell>
          <cell r="I392">
            <v>157500</v>
          </cell>
          <cell r="J392">
            <v>43656</v>
          </cell>
          <cell r="M392" t="str">
            <v>11_321_97_513010_16010</v>
          </cell>
          <cell r="N392">
            <v>100</v>
          </cell>
          <cell r="O392" t="str">
            <v>CEA20</v>
          </cell>
          <cell r="P392" t="str">
            <v>ABE Part-Time Instructor</v>
          </cell>
        </row>
        <row r="393">
          <cell r="A393">
            <v>290932</v>
          </cell>
          <cell r="B393" t="str">
            <v>Haven</v>
          </cell>
          <cell r="C393" t="str">
            <v>Stiles</v>
          </cell>
          <cell r="D393" t="str">
            <v>PT</v>
          </cell>
          <cell r="E393">
            <v>38149</v>
          </cell>
          <cell r="F393" t="str">
            <v>OCCPPTFIRE</v>
          </cell>
          <cell r="G393" t="str">
            <v>W</v>
          </cell>
          <cell r="H393" t="str">
            <v>H</v>
          </cell>
          <cell r="I393">
            <v>275000</v>
          </cell>
          <cell r="J393">
            <v>44501</v>
          </cell>
          <cell r="M393" t="str">
            <v>11_310_97_513010_15092</v>
          </cell>
          <cell r="N393">
            <v>100</v>
          </cell>
          <cell r="O393" t="str">
            <v>CEX90</v>
          </cell>
          <cell r="P393" t="str">
            <v>OCCP PT FIRE INST</v>
          </cell>
        </row>
        <row r="394">
          <cell r="A394">
            <v>354196</v>
          </cell>
          <cell r="B394" t="str">
            <v>Erika</v>
          </cell>
          <cell r="C394" t="str">
            <v>Barolet</v>
          </cell>
          <cell r="D394" t="str">
            <v>PT</v>
          </cell>
          <cell r="E394">
            <v>34302</v>
          </cell>
          <cell r="F394" t="str">
            <v>OCCPPTGAMES</v>
          </cell>
          <cell r="G394" t="str">
            <v>W</v>
          </cell>
          <cell r="H394" t="str">
            <v>H</v>
          </cell>
          <cell r="I394">
            <v>300000</v>
          </cell>
          <cell r="J394">
            <v>43654</v>
          </cell>
          <cell r="M394" t="str">
            <v>11_310_97_513010_15047</v>
          </cell>
          <cell r="N394">
            <v>100</v>
          </cell>
          <cell r="O394" t="str">
            <v>UCE</v>
          </cell>
          <cell r="P394" t="str">
            <v>GAMING INSTRUCTOR - PT</v>
          </cell>
        </row>
        <row r="395">
          <cell r="A395">
            <v>118762</v>
          </cell>
          <cell r="B395" t="str">
            <v>Joseph</v>
          </cell>
          <cell r="C395" t="str">
            <v>King</v>
          </cell>
          <cell r="D395" t="str">
            <v>PT</v>
          </cell>
          <cell r="E395">
            <v>38150</v>
          </cell>
          <cell r="F395" t="str">
            <v>OCCPPTFIRE</v>
          </cell>
          <cell r="G395" t="str">
            <v>W</v>
          </cell>
          <cell r="H395" t="str">
            <v>H</v>
          </cell>
          <cell r="I395">
            <v>265000</v>
          </cell>
          <cell r="J395">
            <v>44501</v>
          </cell>
          <cell r="M395" t="str">
            <v>11_310_97_513010_15092</v>
          </cell>
          <cell r="N395">
            <v>100</v>
          </cell>
          <cell r="O395" t="str">
            <v>CEX90</v>
          </cell>
          <cell r="P395" t="str">
            <v>OCCP PT FIRE INST</v>
          </cell>
        </row>
        <row r="396">
          <cell r="A396">
            <v>345157</v>
          </cell>
          <cell r="B396" t="str">
            <v>Samuel</v>
          </cell>
          <cell r="C396" t="str">
            <v>Gibson</v>
          </cell>
          <cell r="D396" t="str">
            <v>PT</v>
          </cell>
          <cell r="E396">
            <v>38151</v>
          </cell>
          <cell r="F396" t="str">
            <v>OCCPPTFIRE</v>
          </cell>
          <cell r="G396" t="str">
            <v>W</v>
          </cell>
          <cell r="H396" t="str">
            <v>H</v>
          </cell>
          <cell r="I396">
            <v>235000</v>
          </cell>
          <cell r="J396">
            <v>44501</v>
          </cell>
          <cell r="M396" t="str">
            <v>11_310_97_513010_15092</v>
          </cell>
          <cell r="N396">
            <v>100</v>
          </cell>
          <cell r="O396" t="str">
            <v>CEX90</v>
          </cell>
          <cell r="P396" t="str">
            <v>OCCP PT FIRE INST</v>
          </cell>
        </row>
        <row r="397">
          <cell r="A397">
            <v>338145</v>
          </cell>
          <cell r="B397" t="str">
            <v>Charles</v>
          </cell>
          <cell r="C397" t="str">
            <v>Bryson</v>
          </cell>
          <cell r="D397" t="str">
            <v>PT</v>
          </cell>
          <cell r="E397">
            <v>38152</v>
          </cell>
          <cell r="F397" t="str">
            <v>OCCPPTFIRE</v>
          </cell>
          <cell r="G397" t="str">
            <v>W</v>
          </cell>
          <cell r="H397" t="str">
            <v>H</v>
          </cell>
          <cell r="I397">
            <v>260000</v>
          </cell>
          <cell r="J397">
            <v>44501</v>
          </cell>
          <cell r="M397" t="str">
            <v>11_310_97_513010_15092</v>
          </cell>
          <cell r="N397">
            <v>100</v>
          </cell>
          <cell r="O397" t="str">
            <v>CEX90</v>
          </cell>
          <cell r="P397" t="str">
            <v>OCCP PT FIRE INST</v>
          </cell>
        </row>
        <row r="398">
          <cell r="A398">
            <v>339893</v>
          </cell>
          <cell r="B398" t="str">
            <v>Richard</v>
          </cell>
          <cell r="C398" t="str">
            <v>McWilliams</v>
          </cell>
          <cell r="D398" t="str">
            <v>PT</v>
          </cell>
          <cell r="E398">
            <v>38153</v>
          </cell>
          <cell r="F398" t="str">
            <v>OCCPPTFIRE</v>
          </cell>
          <cell r="G398" t="str">
            <v>W</v>
          </cell>
          <cell r="H398" t="str">
            <v>H</v>
          </cell>
          <cell r="I398">
            <v>250000</v>
          </cell>
          <cell r="J398">
            <v>44501</v>
          </cell>
          <cell r="M398" t="str">
            <v>11_310_97_513010_15092</v>
          </cell>
          <cell r="N398">
            <v>100</v>
          </cell>
          <cell r="O398" t="str">
            <v>CEX90</v>
          </cell>
          <cell r="P398" t="str">
            <v>OCCP PT FIRE INST</v>
          </cell>
        </row>
        <row r="399">
          <cell r="A399">
            <v>260435</v>
          </cell>
          <cell r="B399" t="str">
            <v>Danny</v>
          </cell>
          <cell r="C399" t="str">
            <v>Clayton</v>
          </cell>
          <cell r="D399" t="str">
            <v>PT</v>
          </cell>
          <cell r="E399">
            <v>38154</v>
          </cell>
          <cell r="F399" t="str">
            <v>OCCPPTFIRE</v>
          </cell>
          <cell r="G399" t="str">
            <v>W</v>
          </cell>
          <cell r="H399" t="str">
            <v>H</v>
          </cell>
          <cell r="I399">
            <v>265000</v>
          </cell>
          <cell r="J399">
            <v>44501</v>
          </cell>
          <cell r="M399" t="str">
            <v>11_310_97_513010_15092</v>
          </cell>
          <cell r="N399">
            <v>100</v>
          </cell>
          <cell r="O399" t="str">
            <v>CEX90</v>
          </cell>
          <cell r="P399" t="str">
            <v>OCCP PT FIRE INST</v>
          </cell>
        </row>
        <row r="400">
          <cell r="A400">
            <v>76885</v>
          </cell>
          <cell r="B400" t="str">
            <v>Chadwick</v>
          </cell>
          <cell r="C400" t="str">
            <v>McNabb</v>
          </cell>
          <cell r="D400" t="str">
            <v>PT</v>
          </cell>
          <cell r="E400">
            <v>38155</v>
          </cell>
          <cell r="F400" t="str">
            <v>OCCPPTFIRE</v>
          </cell>
          <cell r="G400" t="str">
            <v>W</v>
          </cell>
          <cell r="H400" t="str">
            <v>H</v>
          </cell>
          <cell r="I400">
            <v>285000</v>
          </cell>
          <cell r="J400">
            <v>44501</v>
          </cell>
          <cell r="M400" t="str">
            <v>11_310_97_513010_15092</v>
          </cell>
          <cell r="N400">
            <v>100</v>
          </cell>
          <cell r="O400" t="str">
            <v>CEX90</v>
          </cell>
          <cell r="P400" t="str">
            <v>OCCP PT FIRE INST</v>
          </cell>
        </row>
        <row r="401">
          <cell r="A401">
            <v>290452</v>
          </cell>
          <cell r="B401" t="str">
            <v>Gregory</v>
          </cell>
          <cell r="C401" t="str">
            <v>Day</v>
          </cell>
          <cell r="D401" t="str">
            <v>PT</v>
          </cell>
          <cell r="E401">
            <v>38156</v>
          </cell>
          <cell r="F401" t="str">
            <v>OCCPPTFIRE</v>
          </cell>
          <cell r="G401" t="str">
            <v>W</v>
          </cell>
          <cell r="H401" t="str">
            <v>H</v>
          </cell>
          <cell r="I401">
            <v>280000</v>
          </cell>
          <cell r="J401">
            <v>44501</v>
          </cell>
          <cell r="M401" t="str">
            <v>11_310_97_513010_15092</v>
          </cell>
          <cell r="N401">
            <v>100</v>
          </cell>
          <cell r="O401" t="str">
            <v>CEX90</v>
          </cell>
          <cell r="P401" t="str">
            <v>OCCP PT FIRE INST</v>
          </cell>
        </row>
        <row r="402">
          <cell r="A402">
            <v>102029</v>
          </cell>
          <cell r="B402" t="str">
            <v>Phil</v>
          </cell>
          <cell r="C402" t="str">
            <v>Bowman</v>
          </cell>
          <cell r="D402" t="str">
            <v>PT</v>
          </cell>
          <cell r="E402">
            <v>38157</v>
          </cell>
          <cell r="F402" t="str">
            <v>OCCPPTFIRE</v>
          </cell>
          <cell r="G402" t="str">
            <v>W</v>
          </cell>
          <cell r="H402" t="str">
            <v>H</v>
          </cell>
          <cell r="I402">
            <v>240000</v>
          </cell>
          <cell r="J402">
            <v>44501</v>
          </cell>
          <cell r="M402" t="str">
            <v>11_310_97_513010_15092</v>
          </cell>
          <cell r="N402">
            <v>100</v>
          </cell>
          <cell r="O402" t="str">
            <v>CEX90</v>
          </cell>
          <cell r="P402" t="str">
            <v>OCCP PT FIRE INST</v>
          </cell>
        </row>
        <row r="403">
          <cell r="A403">
            <v>260541</v>
          </cell>
          <cell r="B403" t="str">
            <v>Christopher</v>
          </cell>
          <cell r="C403" t="str">
            <v>Scruggs</v>
          </cell>
          <cell r="D403" t="str">
            <v>PT</v>
          </cell>
          <cell r="E403">
            <v>38158</v>
          </cell>
          <cell r="F403" t="str">
            <v>OCCPPTFIRE</v>
          </cell>
          <cell r="G403" t="str">
            <v>W</v>
          </cell>
          <cell r="H403" t="str">
            <v>H</v>
          </cell>
          <cell r="I403">
            <v>345000</v>
          </cell>
          <cell r="J403">
            <v>44501</v>
          </cell>
          <cell r="M403" t="str">
            <v>11_310_97_513010_15092</v>
          </cell>
          <cell r="N403">
            <v>100</v>
          </cell>
          <cell r="O403" t="str">
            <v>CEX90</v>
          </cell>
          <cell r="P403" t="str">
            <v>OCCP PT FIRE INST</v>
          </cell>
        </row>
        <row r="404">
          <cell r="A404">
            <v>290646</v>
          </cell>
          <cell r="B404" t="str">
            <v>David</v>
          </cell>
          <cell r="C404" t="str">
            <v>Reid</v>
          </cell>
          <cell r="D404" t="str">
            <v>PT</v>
          </cell>
          <cell r="E404">
            <v>38159</v>
          </cell>
          <cell r="F404" t="str">
            <v>OCCPPTFIRE</v>
          </cell>
          <cell r="G404" t="str">
            <v>W</v>
          </cell>
          <cell r="H404" t="str">
            <v>H</v>
          </cell>
          <cell r="I404">
            <v>160000</v>
          </cell>
          <cell r="J404">
            <v>44501</v>
          </cell>
          <cell r="M404" t="str">
            <v>11_310_97_513010_15092</v>
          </cell>
          <cell r="N404">
            <v>100</v>
          </cell>
          <cell r="O404" t="str">
            <v>CEX90</v>
          </cell>
          <cell r="P404" t="str">
            <v>OCCP PT FIRE INST</v>
          </cell>
        </row>
        <row r="405">
          <cell r="A405">
            <v>258813</v>
          </cell>
          <cell r="B405" t="str">
            <v>Brian</v>
          </cell>
          <cell r="C405" t="str">
            <v>Anderson</v>
          </cell>
          <cell r="D405" t="str">
            <v>PT</v>
          </cell>
          <cell r="E405">
            <v>38160</v>
          </cell>
          <cell r="F405" t="str">
            <v>OCCPPTFIRE</v>
          </cell>
          <cell r="G405" t="str">
            <v>W</v>
          </cell>
          <cell r="H405" t="str">
            <v>H</v>
          </cell>
          <cell r="I405">
            <v>245000</v>
          </cell>
          <cell r="J405">
            <v>44501</v>
          </cell>
          <cell r="M405" t="str">
            <v>11_310_97_513010_15092</v>
          </cell>
          <cell r="N405">
            <v>100</v>
          </cell>
          <cell r="O405" t="str">
            <v>CEX90</v>
          </cell>
          <cell r="P405" t="str">
            <v>OCCP PT FIRE INST</v>
          </cell>
        </row>
        <row r="406">
          <cell r="A406">
            <v>76863</v>
          </cell>
          <cell r="B406" t="str">
            <v>Robert</v>
          </cell>
          <cell r="C406" t="str">
            <v>Barton</v>
          </cell>
          <cell r="D406" t="str">
            <v>PT</v>
          </cell>
          <cell r="E406">
            <v>38161</v>
          </cell>
          <cell r="F406" t="str">
            <v>OCCPPTFIRE</v>
          </cell>
          <cell r="G406" t="str">
            <v>W</v>
          </cell>
          <cell r="H406" t="str">
            <v>H</v>
          </cell>
          <cell r="I406">
            <v>270000</v>
          </cell>
          <cell r="J406">
            <v>44501</v>
          </cell>
          <cell r="M406" t="str">
            <v>11_310_97_513010_15092</v>
          </cell>
          <cell r="N406">
            <v>100</v>
          </cell>
          <cell r="O406" t="str">
            <v>CEX90</v>
          </cell>
          <cell r="P406" t="str">
            <v>OCCP PT FIRE INST</v>
          </cell>
        </row>
        <row r="407">
          <cell r="A407">
            <v>78029</v>
          </cell>
          <cell r="B407" t="str">
            <v>Cody</v>
          </cell>
          <cell r="C407" t="str">
            <v>Golden</v>
          </cell>
          <cell r="D407" t="str">
            <v>PT</v>
          </cell>
          <cell r="E407">
            <v>38162</v>
          </cell>
          <cell r="F407" t="str">
            <v>OCCPPTFIRE</v>
          </cell>
          <cell r="G407" t="str">
            <v>W</v>
          </cell>
          <cell r="H407" t="str">
            <v>H</v>
          </cell>
          <cell r="I407">
            <v>160000</v>
          </cell>
          <cell r="J407">
            <v>44501</v>
          </cell>
          <cell r="M407" t="str">
            <v>11_310_97_513010_15092</v>
          </cell>
          <cell r="N407">
            <v>100</v>
          </cell>
          <cell r="O407" t="str">
            <v>CEX90</v>
          </cell>
          <cell r="P407" t="str">
            <v>OCCP PT FIRE INST</v>
          </cell>
        </row>
        <row r="408">
          <cell r="A408">
            <v>118452</v>
          </cell>
          <cell r="B408" t="str">
            <v>Jonathan</v>
          </cell>
          <cell r="C408" t="str">
            <v>King</v>
          </cell>
          <cell r="D408" t="str">
            <v>PT</v>
          </cell>
          <cell r="E408">
            <v>38163</v>
          </cell>
          <cell r="F408" t="str">
            <v>OCCPPTFIRE</v>
          </cell>
          <cell r="G408" t="str">
            <v>W</v>
          </cell>
          <cell r="H408" t="str">
            <v>H</v>
          </cell>
          <cell r="I408">
            <v>245000</v>
          </cell>
          <cell r="J408">
            <v>44501</v>
          </cell>
          <cell r="M408" t="str">
            <v>11_310_97_513010_15092</v>
          </cell>
          <cell r="N408">
            <v>100</v>
          </cell>
          <cell r="O408" t="str">
            <v>CEX90</v>
          </cell>
          <cell r="P408" t="str">
            <v>OCCP PT FIRE INST</v>
          </cell>
        </row>
        <row r="409">
          <cell r="A409">
            <v>354240</v>
          </cell>
          <cell r="B409" t="str">
            <v>Gabrielle</v>
          </cell>
          <cell r="C409" t="str">
            <v>Dumortier</v>
          </cell>
          <cell r="D409" t="str">
            <v>PT</v>
          </cell>
          <cell r="E409">
            <v>34323</v>
          </cell>
          <cell r="F409" t="str">
            <v>OCCUPINPNF47</v>
          </cell>
          <cell r="G409" t="str">
            <v>W</v>
          </cell>
          <cell r="H409" t="str">
            <v>H</v>
          </cell>
          <cell r="I409">
            <v>300000</v>
          </cell>
          <cell r="J409">
            <v>43662</v>
          </cell>
          <cell r="M409" t="str">
            <v>11_310_97_513010_15047</v>
          </cell>
          <cell r="N409">
            <v>100</v>
          </cell>
          <cell r="O409" t="str">
            <v>CEX90</v>
          </cell>
          <cell r="P409" t="str">
            <v>OCCUP PT INST</v>
          </cell>
        </row>
        <row r="410">
          <cell r="A410">
            <v>76989</v>
          </cell>
          <cell r="B410" t="str">
            <v>Kimberly</v>
          </cell>
          <cell r="C410" t="str">
            <v>Holloway</v>
          </cell>
          <cell r="D410" t="str">
            <v>FT</v>
          </cell>
          <cell r="E410">
            <v>15118</v>
          </cell>
          <cell r="F410" t="str">
            <v>PATHINPNF44</v>
          </cell>
          <cell r="G410" t="str">
            <v>W</v>
          </cell>
          <cell r="H410" t="str">
            <v>H</v>
          </cell>
          <cell r="I410">
            <v>272800</v>
          </cell>
          <cell r="J410">
            <v>40407</v>
          </cell>
          <cell r="M410" t="str">
            <v>11_373_75_513010_16051</v>
          </cell>
          <cell r="O410" t="str">
            <v>CEA20</v>
          </cell>
          <cell r="P410" t="str">
            <v>PATH PT INST</v>
          </cell>
        </row>
        <row r="411">
          <cell r="A411">
            <v>333679</v>
          </cell>
          <cell r="B411" t="str">
            <v>Tyler</v>
          </cell>
          <cell r="C411" t="str">
            <v>Hyatt</v>
          </cell>
          <cell r="D411" t="str">
            <v>PT</v>
          </cell>
          <cell r="E411">
            <v>38270</v>
          </cell>
          <cell r="F411" t="str">
            <v>OCCPPTEMS</v>
          </cell>
          <cell r="G411" t="str">
            <v>W</v>
          </cell>
          <cell r="H411" t="str">
            <v>H</v>
          </cell>
          <cell r="I411">
            <v>150000</v>
          </cell>
          <cell r="J411">
            <v>44516</v>
          </cell>
          <cell r="M411" t="str">
            <v>11_310_97_513010_15090</v>
          </cell>
          <cell r="N411">
            <v>100</v>
          </cell>
          <cell r="O411" t="str">
            <v>CEX90</v>
          </cell>
          <cell r="P411" t="str">
            <v>OCCP. PT EMS INST.</v>
          </cell>
        </row>
        <row r="412">
          <cell r="A412">
            <v>77733</v>
          </cell>
          <cell r="B412" t="str">
            <v>Jeri-Ann</v>
          </cell>
          <cell r="C412" t="str">
            <v>Sullivan</v>
          </cell>
          <cell r="D412" t="str">
            <v>PT</v>
          </cell>
          <cell r="E412">
            <v>34437</v>
          </cell>
          <cell r="F412" t="str">
            <v>OCCPPTGAMES</v>
          </cell>
          <cell r="G412" t="str">
            <v>W</v>
          </cell>
          <cell r="H412" t="str">
            <v>H</v>
          </cell>
          <cell r="I412">
            <v>300000</v>
          </cell>
          <cell r="J412">
            <v>43657</v>
          </cell>
          <cell r="M412" t="str">
            <v>11_310_97_513010_15047</v>
          </cell>
          <cell r="N412">
            <v>100</v>
          </cell>
          <cell r="O412" t="str">
            <v>UCE</v>
          </cell>
          <cell r="P412" t="str">
            <v>GAMING INSTRUCTOR - PT</v>
          </cell>
        </row>
        <row r="413">
          <cell r="A413">
            <v>331709</v>
          </cell>
          <cell r="B413" t="str">
            <v>Connie</v>
          </cell>
          <cell r="C413" t="str">
            <v>Hodgins</v>
          </cell>
          <cell r="D413" t="str">
            <v>FT</v>
          </cell>
          <cell r="E413">
            <v>34439</v>
          </cell>
          <cell r="F413" t="str">
            <v>OCCUPINPNF47</v>
          </cell>
          <cell r="G413" t="str">
            <v>W</v>
          </cell>
          <cell r="H413" t="str">
            <v>H</v>
          </cell>
          <cell r="I413">
            <v>280900</v>
          </cell>
          <cell r="J413">
            <v>43654</v>
          </cell>
          <cell r="M413" t="str">
            <v>11_310_97_513010_15047</v>
          </cell>
          <cell r="N413">
            <v>100</v>
          </cell>
          <cell r="O413" t="str">
            <v>CEX90</v>
          </cell>
          <cell r="P413" t="str">
            <v>OCCUP PT INST</v>
          </cell>
        </row>
        <row r="414">
          <cell r="A414">
            <v>349408</v>
          </cell>
          <cell r="B414" t="str">
            <v>Beth</v>
          </cell>
          <cell r="C414" t="str">
            <v>Thomason</v>
          </cell>
          <cell r="D414" t="str">
            <v>PT</v>
          </cell>
          <cell r="E414">
            <v>34441</v>
          </cell>
          <cell r="F414" t="str">
            <v>ADULTSECONDED</v>
          </cell>
          <cell r="G414" t="str">
            <v>W</v>
          </cell>
          <cell r="H414" t="str">
            <v>H</v>
          </cell>
          <cell r="I414">
            <v>137500</v>
          </cell>
          <cell r="J414">
            <v>43678</v>
          </cell>
          <cell r="M414" t="str">
            <v>11_322_97_513010_16013</v>
          </cell>
          <cell r="N414">
            <v>100</v>
          </cell>
          <cell r="O414" t="str">
            <v>CEA20</v>
          </cell>
          <cell r="P414" t="str">
            <v>Adult Secondary Education</v>
          </cell>
        </row>
        <row r="415">
          <cell r="A415">
            <v>76937</v>
          </cell>
          <cell r="B415" t="str">
            <v>Robert</v>
          </cell>
          <cell r="C415" t="str">
            <v>Burns</v>
          </cell>
          <cell r="D415" t="str">
            <v>PT</v>
          </cell>
          <cell r="E415">
            <v>2819</v>
          </cell>
          <cell r="F415" t="str">
            <v>OCCUPINPNF47</v>
          </cell>
          <cell r="G415" t="str">
            <v>W</v>
          </cell>
          <cell r="H415" t="str">
            <v>H</v>
          </cell>
          <cell r="I415">
            <v>200000</v>
          </cell>
          <cell r="J415">
            <v>38657</v>
          </cell>
          <cell r="M415" t="str">
            <v>11_310_97_513010_15047</v>
          </cell>
          <cell r="O415" t="str">
            <v>CEX90</v>
          </cell>
          <cell r="P415" t="str">
            <v>OCCUP PT INST</v>
          </cell>
        </row>
        <row r="416">
          <cell r="A416">
            <v>76937</v>
          </cell>
          <cell r="B416" t="str">
            <v>Robert</v>
          </cell>
          <cell r="C416" t="str">
            <v>Burns</v>
          </cell>
          <cell r="D416" t="str">
            <v>PT</v>
          </cell>
          <cell r="E416">
            <v>23031</v>
          </cell>
          <cell r="F416" t="str">
            <v>OCCPPTEMS</v>
          </cell>
          <cell r="G416" t="str">
            <v>W</v>
          </cell>
          <cell r="H416" t="str">
            <v>H</v>
          </cell>
          <cell r="I416">
            <v>200000</v>
          </cell>
          <cell r="J416">
            <v>41852</v>
          </cell>
          <cell r="M416" t="str">
            <v>11_310_97_513010_15090</v>
          </cell>
          <cell r="O416" t="str">
            <v>CEX90</v>
          </cell>
          <cell r="P416" t="str">
            <v>OCCP. PT EMS INST.</v>
          </cell>
        </row>
        <row r="417">
          <cell r="A417">
            <v>76877</v>
          </cell>
          <cell r="B417" t="str">
            <v>Darrell</v>
          </cell>
          <cell r="C417" t="str">
            <v>Decker</v>
          </cell>
          <cell r="D417" t="str">
            <v>PT</v>
          </cell>
          <cell r="E417">
            <v>23034</v>
          </cell>
          <cell r="F417" t="str">
            <v>OCCPPTEMS</v>
          </cell>
          <cell r="G417" t="str">
            <v>W</v>
          </cell>
          <cell r="H417" t="str">
            <v>H</v>
          </cell>
          <cell r="I417">
            <v>180000</v>
          </cell>
          <cell r="J417">
            <v>41852</v>
          </cell>
          <cell r="M417" t="str">
            <v>11_310_97_513010_15090</v>
          </cell>
          <cell r="N417">
            <v>100</v>
          </cell>
          <cell r="O417" t="str">
            <v>CEX90</v>
          </cell>
          <cell r="P417" t="str">
            <v>OCCP. PT EMS INST.</v>
          </cell>
        </row>
        <row r="418">
          <cell r="A418">
            <v>133473</v>
          </cell>
          <cell r="B418" t="str">
            <v>Bryan</v>
          </cell>
          <cell r="C418" t="str">
            <v>Gagnon</v>
          </cell>
          <cell r="D418" t="str">
            <v>FT</v>
          </cell>
          <cell r="E418">
            <v>23035</v>
          </cell>
          <cell r="F418" t="str">
            <v>OCCPPTEMS</v>
          </cell>
          <cell r="G418" t="str">
            <v>W</v>
          </cell>
          <cell r="H418" t="str">
            <v>H</v>
          </cell>
          <cell r="I418">
            <v>180000</v>
          </cell>
          <cell r="J418">
            <v>41852</v>
          </cell>
          <cell r="M418" t="str">
            <v>11_310_97_513010_15090</v>
          </cell>
          <cell r="O418" t="str">
            <v>CEX90</v>
          </cell>
          <cell r="P418" t="str">
            <v>OCCP. PT EMS INST.</v>
          </cell>
        </row>
        <row r="419">
          <cell r="A419">
            <v>76855</v>
          </cell>
          <cell r="B419" t="str">
            <v>Terrell</v>
          </cell>
          <cell r="C419" t="str">
            <v>Slaughter</v>
          </cell>
          <cell r="D419" t="str">
            <v>PT</v>
          </cell>
          <cell r="E419">
            <v>23036</v>
          </cell>
          <cell r="F419" t="str">
            <v>OCCPPTEMS</v>
          </cell>
          <cell r="G419" t="str">
            <v>W</v>
          </cell>
          <cell r="H419" t="str">
            <v>H</v>
          </cell>
          <cell r="I419">
            <v>180000</v>
          </cell>
          <cell r="J419">
            <v>41852</v>
          </cell>
          <cell r="M419" t="str">
            <v>11_310_97_513010_15090</v>
          </cell>
          <cell r="O419" t="str">
            <v>CEX90</v>
          </cell>
          <cell r="P419" t="str">
            <v>OCCP. PT EMS INST.</v>
          </cell>
        </row>
        <row r="420">
          <cell r="A420">
            <v>354396</v>
          </cell>
          <cell r="B420" t="str">
            <v>Amanda</v>
          </cell>
          <cell r="C420" t="str">
            <v>Farmer</v>
          </cell>
          <cell r="D420" t="str">
            <v>PT</v>
          </cell>
          <cell r="E420">
            <v>34579</v>
          </cell>
          <cell r="F420" t="str">
            <v>ADULTSECONDED</v>
          </cell>
          <cell r="G420" t="str">
            <v>W</v>
          </cell>
          <cell r="H420" t="str">
            <v>H</v>
          </cell>
          <cell r="I420">
            <v>157500</v>
          </cell>
          <cell r="J420">
            <v>43717</v>
          </cell>
          <cell r="M420" t="str">
            <v>11_322_97_513010_16013</v>
          </cell>
          <cell r="N420">
            <v>100</v>
          </cell>
          <cell r="O420" t="str">
            <v>CEA20</v>
          </cell>
          <cell r="P420" t="str">
            <v>Adult Secondary Education</v>
          </cell>
        </row>
        <row r="421">
          <cell r="A421">
            <v>354396</v>
          </cell>
          <cell r="B421" t="str">
            <v>Amanda</v>
          </cell>
          <cell r="C421" t="str">
            <v>Farmer</v>
          </cell>
          <cell r="D421" t="str">
            <v>PT</v>
          </cell>
          <cell r="E421">
            <v>34580</v>
          </cell>
          <cell r="F421" t="str">
            <v>HRDINST-PT</v>
          </cell>
          <cell r="G421" t="str">
            <v>W</v>
          </cell>
          <cell r="H421" t="str">
            <v>H</v>
          </cell>
          <cell r="I421">
            <v>157500</v>
          </cell>
          <cell r="J421">
            <v>43717</v>
          </cell>
          <cell r="M421" t="str">
            <v>11_310_97_513010_15049</v>
          </cell>
          <cell r="N421">
            <v>100</v>
          </cell>
          <cell r="O421" t="str">
            <v>CEB20</v>
          </cell>
          <cell r="P421" t="str">
            <v>Hrd Inst Pt</v>
          </cell>
        </row>
        <row r="422">
          <cell r="A422">
            <v>354396</v>
          </cell>
          <cell r="B422" t="str">
            <v>Amanda</v>
          </cell>
          <cell r="C422" t="str">
            <v>Farmer</v>
          </cell>
          <cell r="D422" t="str">
            <v>PT</v>
          </cell>
          <cell r="E422">
            <v>34581</v>
          </cell>
          <cell r="F422" t="str">
            <v>ABEPTNF44</v>
          </cell>
          <cell r="G422" t="str">
            <v>W</v>
          </cell>
          <cell r="H422" t="str">
            <v>H</v>
          </cell>
          <cell r="I422">
            <v>157500</v>
          </cell>
          <cell r="J422">
            <v>43717</v>
          </cell>
          <cell r="M422" t="str">
            <v>11_321_97_513010_16010</v>
          </cell>
          <cell r="N422">
            <v>100</v>
          </cell>
          <cell r="O422" t="str">
            <v>CEA20</v>
          </cell>
          <cell r="P422" t="str">
            <v>ABE Part-Time Instructor</v>
          </cell>
        </row>
        <row r="423">
          <cell r="A423">
            <v>260435</v>
          </cell>
          <cell r="B423" t="str">
            <v>Danny</v>
          </cell>
          <cell r="C423" t="str">
            <v>Clayton</v>
          </cell>
          <cell r="D423" t="str">
            <v>PT</v>
          </cell>
          <cell r="E423">
            <v>23045</v>
          </cell>
          <cell r="F423" t="str">
            <v>OCCPPTEMS</v>
          </cell>
          <cell r="G423" t="str">
            <v>W</v>
          </cell>
          <cell r="H423" t="str">
            <v>H</v>
          </cell>
          <cell r="I423">
            <v>150000</v>
          </cell>
          <cell r="J423">
            <v>41852</v>
          </cell>
          <cell r="M423" t="str">
            <v>11_310_97_513010_15090</v>
          </cell>
          <cell r="N423">
            <v>100</v>
          </cell>
          <cell r="O423" t="str">
            <v>CEX90</v>
          </cell>
          <cell r="P423" t="str">
            <v>OCCP. PT EMS INST.</v>
          </cell>
        </row>
        <row r="424">
          <cell r="A424">
            <v>351681</v>
          </cell>
          <cell r="B424" t="str">
            <v>Evelyn</v>
          </cell>
          <cell r="C424" t="str">
            <v>Keitz</v>
          </cell>
          <cell r="D424" t="str">
            <v>PT</v>
          </cell>
          <cell r="E424">
            <v>30740</v>
          </cell>
          <cell r="F424" t="str">
            <v>OCCPPTGAMES</v>
          </cell>
          <cell r="G424" t="str">
            <v>W</v>
          </cell>
          <cell r="H424" t="str">
            <v>H</v>
          </cell>
          <cell r="I424">
            <v>300000</v>
          </cell>
          <cell r="J424">
            <v>43054</v>
          </cell>
          <cell r="M424" t="str">
            <v>11_310_97_513010_15047</v>
          </cell>
          <cell r="N424">
            <v>100</v>
          </cell>
          <cell r="O424" t="str">
            <v>UCE</v>
          </cell>
          <cell r="P424" t="str">
            <v>GAMING INSTRUCTOR - PT</v>
          </cell>
        </row>
        <row r="425">
          <cell r="A425">
            <v>348714</v>
          </cell>
          <cell r="B425" t="str">
            <v>Naeem</v>
          </cell>
          <cell r="C425" t="str">
            <v>Ahmed</v>
          </cell>
          <cell r="D425" t="str">
            <v>FW</v>
          </cell>
          <cell r="E425">
            <v>30743</v>
          </cell>
          <cell r="F425" t="str">
            <v>PTMMSIASST</v>
          </cell>
          <cell r="G425" t="str">
            <v>W</v>
          </cell>
          <cell r="H425" t="str">
            <v>H</v>
          </cell>
          <cell r="I425">
            <v>85000</v>
          </cell>
          <cell r="J425">
            <v>43025</v>
          </cell>
          <cell r="M425" t="str">
            <v>11_510_94_511310_17010</v>
          </cell>
          <cell r="N425">
            <v>100</v>
          </cell>
          <cell r="O425" t="str">
            <v>UAA</v>
          </cell>
          <cell r="P425" t="str">
            <v>PT MMSI ASSISTANT</v>
          </cell>
        </row>
        <row r="426">
          <cell r="A426">
            <v>118762</v>
          </cell>
          <cell r="B426" t="str">
            <v>Joseph</v>
          </cell>
          <cell r="C426" t="str">
            <v>King</v>
          </cell>
          <cell r="D426" t="str">
            <v>PT</v>
          </cell>
          <cell r="E426">
            <v>23054</v>
          </cell>
          <cell r="F426" t="str">
            <v>OCCPPTEMS</v>
          </cell>
          <cell r="G426" t="str">
            <v>W</v>
          </cell>
          <cell r="H426" t="str">
            <v>H</v>
          </cell>
          <cell r="I426">
            <v>150000</v>
          </cell>
          <cell r="J426">
            <v>41852</v>
          </cell>
          <cell r="M426" t="str">
            <v>11_310_97_513010_15090</v>
          </cell>
          <cell r="O426" t="str">
            <v>CEX90</v>
          </cell>
          <cell r="P426" t="str">
            <v>OCCP. PT EMS INST.</v>
          </cell>
        </row>
        <row r="427">
          <cell r="A427">
            <v>117065</v>
          </cell>
          <cell r="B427" t="str">
            <v>Hal</v>
          </cell>
          <cell r="C427" t="str">
            <v>Robertson</v>
          </cell>
          <cell r="D427" t="str">
            <v>PT</v>
          </cell>
          <cell r="E427">
            <v>23059</v>
          </cell>
          <cell r="F427" t="str">
            <v>OCCPPTEMS</v>
          </cell>
          <cell r="G427" t="str">
            <v>W</v>
          </cell>
          <cell r="H427" t="str">
            <v>H</v>
          </cell>
          <cell r="I427">
            <v>150000</v>
          </cell>
          <cell r="J427">
            <v>41852</v>
          </cell>
          <cell r="M427" t="str">
            <v>11_310_97_513010_15090</v>
          </cell>
          <cell r="O427" t="str">
            <v>CEX90</v>
          </cell>
          <cell r="P427" t="str">
            <v>OCCP. PT EMS INST.</v>
          </cell>
        </row>
        <row r="428">
          <cell r="A428">
            <v>118452</v>
          </cell>
          <cell r="B428" t="str">
            <v>Jonathan</v>
          </cell>
          <cell r="C428" t="str">
            <v>King</v>
          </cell>
          <cell r="D428" t="str">
            <v>PT</v>
          </cell>
          <cell r="E428">
            <v>23064</v>
          </cell>
          <cell r="F428" t="str">
            <v>OCCPPTEMS</v>
          </cell>
          <cell r="G428" t="str">
            <v>W</v>
          </cell>
          <cell r="H428" t="str">
            <v>H</v>
          </cell>
          <cell r="I428">
            <v>100000</v>
          </cell>
          <cell r="J428">
            <v>41852</v>
          </cell>
          <cell r="M428" t="str">
            <v>11_310_97_513010_15090</v>
          </cell>
          <cell r="O428" t="str">
            <v>CEX90</v>
          </cell>
          <cell r="P428" t="str">
            <v>OCCP. PT EMS INST.</v>
          </cell>
        </row>
        <row r="429">
          <cell r="A429">
            <v>103770</v>
          </cell>
          <cell r="B429" t="str">
            <v>Michael</v>
          </cell>
          <cell r="C429" t="str">
            <v>Ensley</v>
          </cell>
          <cell r="D429" t="str">
            <v>PT</v>
          </cell>
          <cell r="E429">
            <v>23076</v>
          </cell>
          <cell r="F429" t="str">
            <v>OCCPPTFIRE</v>
          </cell>
          <cell r="G429" t="str">
            <v>W</v>
          </cell>
          <cell r="H429" t="str">
            <v>H</v>
          </cell>
          <cell r="I429">
            <v>350000</v>
          </cell>
          <cell r="J429">
            <v>41852</v>
          </cell>
          <cell r="M429" t="str">
            <v>11_310_97_513010_15092</v>
          </cell>
          <cell r="O429" t="str">
            <v>CEX90</v>
          </cell>
          <cell r="P429" t="str">
            <v>OCCP PT FIRE INST</v>
          </cell>
        </row>
        <row r="430">
          <cell r="A430">
            <v>214944</v>
          </cell>
          <cell r="B430" t="str">
            <v>Henry</v>
          </cell>
          <cell r="C430" t="str">
            <v>Angelopulos</v>
          </cell>
          <cell r="D430" t="str">
            <v>FT</v>
          </cell>
          <cell r="E430">
            <v>23079</v>
          </cell>
          <cell r="F430" t="str">
            <v>OCCPPTFIRE</v>
          </cell>
          <cell r="G430" t="str">
            <v>W</v>
          </cell>
          <cell r="H430" t="str">
            <v>H</v>
          </cell>
          <cell r="I430">
            <v>180000</v>
          </cell>
          <cell r="J430">
            <v>41848</v>
          </cell>
          <cell r="M430" t="str">
            <v>11_310_97_513010_15092</v>
          </cell>
          <cell r="O430" t="str">
            <v>CEX90</v>
          </cell>
          <cell r="P430" t="str">
            <v>OCCP PT FIRE INST</v>
          </cell>
        </row>
        <row r="431">
          <cell r="A431">
            <v>76877</v>
          </cell>
          <cell r="B431" t="str">
            <v>Darrell</v>
          </cell>
          <cell r="C431" t="str">
            <v>Decker</v>
          </cell>
          <cell r="D431" t="str">
            <v>PT</v>
          </cell>
          <cell r="E431">
            <v>23081</v>
          </cell>
          <cell r="F431" t="str">
            <v>OCCPPTFIRE</v>
          </cell>
          <cell r="G431" t="str">
            <v>W</v>
          </cell>
          <cell r="H431" t="str">
            <v>H</v>
          </cell>
          <cell r="I431">
            <v>230000</v>
          </cell>
          <cell r="J431">
            <v>41852</v>
          </cell>
          <cell r="M431" t="str">
            <v>11_310_97_513010_15092</v>
          </cell>
          <cell r="O431" t="str">
            <v>CEX90</v>
          </cell>
          <cell r="P431" t="str">
            <v>OCCP PT FIRE INST</v>
          </cell>
        </row>
        <row r="432">
          <cell r="A432">
            <v>76855</v>
          </cell>
          <cell r="B432" t="str">
            <v>Terrell</v>
          </cell>
          <cell r="C432" t="str">
            <v>Slaughter</v>
          </cell>
          <cell r="D432" t="str">
            <v>PT</v>
          </cell>
          <cell r="E432">
            <v>23083</v>
          </cell>
          <cell r="F432" t="str">
            <v>OCCPPTFIRE</v>
          </cell>
          <cell r="G432" t="str">
            <v>W</v>
          </cell>
          <cell r="H432" t="str">
            <v>H</v>
          </cell>
          <cell r="I432">
            <v>180000</v>
          </cell>
          <cell r="J432">
            <v>41852</v>
          </cell>
          <cell r="M432" t="str">
            <v>11_310_97_513010_15092</v>
          </cell>
          <cell r="O432" t="str">
            <v>CEX90</v>
          </cell>
          <cell r="P432" t="str">
            <v>OCCP PT FIRE INST</v>
          </cell>
        </row>
        <row r="433">
          <cell r="A433">
            <v>348937</v>
          </cell>
          <cell r="B433" t="str">
            <v>Megan</v>
          </cell>
          <cell r="C433" t="str">
            <v>Reyes</v>
          </cell>
          <cell r="D433" t="str">
            <v>PT</v>
          </cell>
          <cell r="E433">
            <v>26951</v>
          </cell>
          <cell r="F433" t="str">
            <v>OCCUPINPNF47</v>
          </cell>
          <cell r="G433" t="str">
            <v>W</v>
          </cell>
          <cell r="H433" t="str">
            <v>H</v>
          </cell>
          <cell r="I433">
            <v>300000</v>
          </cell>
          <cell r="J433">
            <v>42395</v>
          </cell>
          <cell r="M433" t="str">
            <v>11_310_97_513010_15047</v>
          </cell>
          <cell r="N433">
            <v>100</v>
          </cell>
          <cell r="O433" t="str">
            <v>CEX90</v>
          </cell>
          <cell r="P433" t="str">
            <v>OCCUP PT INST</v>
          </cell>
        </row>
        <row r="434">
          <cell r="A434">
            <v>348937</v>
          </cell>
          <cell r="B434" t="str">
            <v>Megan</v>
          </cell>
          <cell r="C434" t="str">
            <v>Reyes</v>
          </cell>
          <cell r="D434" t="str">
            <v>PT</v>
          </cell>
          <cell r="E434">
            <v>26954</v>
          </cell>
          <cell r="F434" t="str">
            <v>AAPRESPT05</v>
          </cell>
          <cell r="G434" t="str">
            <v>W</v>
          </cell>
          <cell r="H434" t="str">
            <v>H</v>
          </cell>
          <cell r="I434">
            <v>250000</v>
          </cell>
          <cell r="J434">
            <v>42404</v>
          </cell>
          <cell r="M434" t="str">
            <v>11_130_97_515010_11005</v>
          </cell>
          <cell r="N434">
            <v>100</v>
          </cell>
          <cell r="O434" t="str">
            <v>UPO</v>
          </cell>
          <cell r="P434" t="str">
            <v>Adm Ast-Presidents Off. Pt</v>
          </cell>
        </row>
        <row r="435">
          <cell r="A435">
            <v>77712</v>
          </cell>
          <cell r="B435" t="str">
            <v>Sandra</v>
          </cell>
          <cell r="C435" t="str">
            <v>Magness</v>
          </cell>
          <cell r="D435" t="str">
            <v>PT</v>
          </cell>
          <cell r="E435">
            <v>23116</v>
          </cell>
          <cell r="F435" t="str">
            <v>OCCPPTHEALTH</v>
          </cell>
          <cell r="G435" t="str">
            <v>W</v>
          </cell>
          <cell r="H435" t="str">
            <v>H</v>
          </cell>
          <cell r="I435">
            <v>200000</v>
          </cell>
          <cell r="J435">
            <v>41852</v>
          </cell>
          <cell r="M435" t="str">
            <v>11_310_97_513010_15091</v>
          </cell>
          <cell r="O435" t="str">
            <v>CEX90</v>
          </cell>
          <cell r="P435" t="str">
            <v>OCCP PT HEALTH INST</v>
          </cell>
        </row>
        <row r="436">
          <cell r="A436">
            <v>353071</v>
          </cell>
          <cell r="B436" t="str">
            <v>Pamela</v>
          </cell>
          <cell r="C436" t="str">
            <v>Sams</v>
          </cell>
          <cell r="D436" t="str">
            <v>PT</v>
          </cell>
          <cell r="E436">
            <v>38519</v>
          </cell>
          <cell r="F436" t="str">
            <v>OCCPPTGAMES</v>
          </cell>
          <cell r="G436" t="str">
            <v>W</v>
          </cell>
          <cell r="H436" t="str">
            <v>H</v>
          </cell>
          <cell r="I436">
            <v>300000</v>
          </cell>
          <cell r="J436">
            <v>44536</v>
          </cell>
          <cell r="M436" t="str">
            <v>11_310_97_513010_15047</v>
          </cell>
          <cell r="N436">
            <v>100</v>
          </cell>
          <cell r="O436" t="str">
            <v>UCE</v>
          </cell>
          <cell r="P436" t="str">
            <v>GAMING INSTRUCTOR - PT</v>
          </cell>
        </row>
        <row r="437">
          <cell r="A437">
            <v>353071</v>
          </cell>
          <cell r="B437" t="str">
            <v>Pamela</v>
          </cell>
          <cell r="C437" t="str">
            <v>Sams</v>
          </cell>
          <cell r="D437" t="str">
            <v>PT</v>
          </cell>
          <cell r="E437">
            <v>38520</v>
          </cell>
          <cell r="F437" t="str">
            <v>OCCPPTBLKJACK</v>
          </cell>
          <cell r="G437" t="str">
            <v>W</v>
          </cell>
          <cell r="H437" t="str">
            <v>H</v>
          </cell>
          <cell r="I437">
            <v>300000</v>
          </cell>
          <cell r="J437">
            <v>44536</v>
          </cell>
          <cell r="M437" t="str">
            <v>11_310_97_513010_15047</v>
          </cell>
          <cell r="N437">
            <v>100</v>
          </cell>
          <cell r="O437" t="str">
            <v>UCE</v>
          </cell>
          <cell r="P437" t="str">
            <v>PT BLACK JACK INSTRUCTOR</v>
          </cell>
        </row>
        <row r="438">
          <cell r="A438">
            <v>230768</v>
          </cell>
          <cell r="B438" t="str">
            <v>Tiffany</v>
          </cell>
          <cell r="C438" t="str">
            <v>Goebel</v>
          </cell>
          <cell r="D438" t="str">
            <v>FT</v>
          </cell>
          <cell r="E438">
            <v>23143</v>
          </cell>
          <cell r="F438" t="str">
            <v>BIOINPNF12</v>
          </cell>
          <cell r="G438" t="str">
            <v>W</v>
          </cell>
          <cell r="H438" t="str">
            <v>H</v>
          </cell>
          <cell r="I438">
            <v>280200</v>
          </cell>
          <cell r="J438">
            <v>41869</v>
          </cell>
          <cell r="M438" t="str">
            <v>11_220_97_513010_18012</v>
          </cell>
          <cell r="O438" t="str">
            <v>DBIO</v>
          </cell>
          <cell r="P438" t="str">
            <v>Biology Instructor-Part Time</v>
          </cell>
        </row>
        <row r="439">
          <cell r="A439">
            <v>303837</v>
          </cell>
          <cell r="B439" t="str">
            <v>Laura</v>
          </cell>
          <cell r="C439" t="str">
            <v>Jones</v>
          </cell>
          <cell r="D439" t="str">
            <v>PT</v>
          </cell>
          <cell r="E439">
            <v>34718</v>
          </cell>
          <cell r="F439" t="str">
            <v>PRESPTSUP</v>
          </cell>
          <cell r="G439" t="str">
            <v>W</v>
          </cell>
          <cell r="H439" t="str">
            <v>H</v>
          </cell>
          <cell r="I439">
            <v>150000</v>
          </cell>
          <cell r="J439">
            <v>43709</v>
          </cell>
          <cell r="M439" t="str">
            <v>11_110_97_512010_11001</v>
          </cell>
          <cell r="N439">
            <v>100</v>
          </cell>
          <cell r="O439" t="str">
            <v>UPO</v>
          </cell>
          <cell r="P439" t="str">
            <v>Presidents Office Part Time Su</v>
          </cell>
        </row>
        <row r="440">
          <cell r="A440">
            <v>351751</v>
          </cell>
          <cell r="B440" t="str">
            <v>Stephen</v>
          </cell>
          <cell r="C440" t="str">
            <v>Hicks</v>
          </cell>
          <cell r="D440" t="str">
            <v>PT</v>
          </cell>
          <cell r="E440">
            <v>30894</v>
          </cell>
          <cell r="F440" t="str">
            <v>OCCPPTGAMES</v>
          </cell>
          <cell r="G440" t="str">
            <v>W</v>
          </cell>
          <cell r="H440" t="str">
            <v>H</v>
          </cell>
          <cell r="I440">
            <v>300000</v>
          </cell>
          <cell r="J440">
            <v>43059</v>
          </cell>
          <cell r="M440" t="str">
            <v>11_310_97_513010_15047</v>
          </cell>
          <cell r="N440">
            <v>100</v>
          </cell>
          <cell r="O440" t="str">
            <v>UCE</v>
          </cell>
          <cell r="P440" t="str">
            <v>GAMING INSTRUCTOR - PT</v>
          </cell>
        </row>
        <row r="441">
          <cell r="A441">
            <v>76944</v>
          </cell>
          <cell r="B441" t="str">
            <v>Roy</v>
          </cell>
          <cell r="C441" t="str">
            <v>Walls</v>
          </cell>
          <cell r="D441" t="str">
            <v>PT</v>
          </cell>
          <cell r="E441">
            <v>3116</v>
          </cell>
          <cell r="F441" t="str">
            <v>OCCUPINPNF47</v>
          </cell>
          <cell r="G441" t="str">
            <v>W</v>
          </cell>
          <cell r="H441" t="str">
            <v>H</v>
          </cell>
          <cell r="I441">
            <v>125000</v>
          </cell>
          <cell r="J441">
            <v>38672</v>
          </cell>
          <cell r="M441" t="str">
            <v>11_310_97_513010_15047</v>
          </cell>
          <cell r="O441" t="str">
            <v>CEX90</v>
          </cell>
          <cell r="P441" t="str">
            <v>OCCUP PT INST</v>
          </cell>
        </row>
        <row r="442">
          <cell r="A442">
            <v>76975</v>
          </cell>
          <cell r="B442" t="str">
            <v>Ronne</v>
          </cell>
          <cell r="C442" t="str">
            <v>Barton</v>
          </cell>
          <cell r="D442" t="str">
            <v>PT</v>
          </cell>
          <cell r="E442">
            <v>15568</v>
          </cell>
          <cell r="F442" t="str">
            <v>OCCUPINPNF47</v>
          </cell>
          <cell r="G442" t="str">
            <v>W</v>
          </cell>
          <cell r="H442" t="str">
            <v>H</v>
          </cell>
          <cell r="I442">
            <v>256700</v>
          </cell>
          <cell r="J442">
            <v>40591</v>
          </cell>
          <cell r="M442" t="str">
            <v>11_310_97_513010_15047</v>
          </cell>
          <cell r="O442" t="str">
            <v>CEX90</v>
          </cell>
          <cell r="P442" t="str">
            <v>OCCUP PT INST</v>
          </cell>
        </row>
        <row r="443">
          <cell r="A443">
            <v>348937</v>
          </cell>
          <cell r="B443" t="str">
            <v>Megan</v>
          </cell>
          <cell r="C443" t="str">
            <v>Reyes</v>
          </cell>
          <cell r="D443" t="str">
            <v>PT</v>
          </cell>
          <cell r="E443">
            <v>27123</v>
          </cell>
          <cell r="F443" t="str">
            <v>SBCPTNF53</v>
          </cell>
          <cell r="G443" t="str">
            <v>W</v>
          </cell>
          <cell r="H443" t="str">
            <v>H</v>
          </cell>
          <cell r="I443">
            <v>500000</v>
          </cell>
          <cell r="J443">
            <v>42437</v>
          </cell>
          <cell r="M443" t="str">
            <v>11_363_80_513010_15053</v>
          </cell>
          <cell r="N443">
            <v>100</v>
          </cell>
          <cell r="O443" t="str">
            <v>CEX87</v>
          </cell>
          <cell r="P443" t="str">
            <v>Small Business Center-Pt Instr</v>
          </cell>
        </row>
        <row r="444">
          <cell r="A444">
            <v>77739</v>
          </cell>
          <cell r="B444" t="str">
            <v>Norman</v>
          </cell>
          <cell r="C444" t="str">
            <v>Kaylor</v>
          </cell>
          <cell r="D444" t="str">
            <v>FT</v>
          </cell>
          <cell r="E444">
            <v>11736</v>
          </cell>
          <cell r="F444" t="str">
            <v>ABEPTNF44</v>
          </cell>
          <cell r="G444" t="str">
            <v>W</v>
          </cell>
          <cell r="H444" t="str">
            <v>H</v>
          </cell>
          <cell r="I444">
            <v>280000</v>
          </cell>
          <cell r="J444">
            <v>39890</v>
          </cell>
          <cell r="M444" t="str">
            <v>11_321_97_513010_16010</v>
          </cell>
          <cell r="O444" t="str">
            <v>CEA20</v>
          </cell>
          <cell r="P444" t="str">
            <v>ABE Part-Time Instructor</v>
          </cell>
        </row>
        <row r="445">
          <cell r="A445">
            <v>76857</v>
          </cell>
          <cell r="B445" t="str">
            <v>Kim</v>
          </cell>
          <cell r="C445" t="str">
            <v>Fairlie</v>
          </cell>
          <cell r="D445" t="str">
            <v>FT</v>
          </cell>
          <cell r="E445">
            <v>23296</v>
          </cell>
          <cell r="F445" t="str">
            <v>EMSINPNF30</v>
          </cell>
          <cell r="G445" t="str">
            <v>W</v>
          </cell>
          <cell r="H445" t="str">
            <v>H</v>
          </cell>
          <cell r="I445">
            <v>264100</v>
          </cell>
          <cell r="J445">
            <v>41852</v>
          </cell>
          <cell r="M445" t="str">
            <v>11_220_20_513010_18030</v>
          </cell>
          <cell r="O445">
            <v>4534</v>
          </cell>
          <cell r="P445" t="str">
            <v>EMS INSTR PT</v>
          </cell>
        </row>
        <row r="446">
          <cell r="A446">
            <v>77425</v>
          </cell>
          <cell r="B446" t="str">
            <v>Lisa</v>
          </cell>
          <cell r="C446" t="str">
            <v>Thrower</v>
          </cell>
          <cell r="D446" t="str">
            <v>FW</v>
          </cell>
          <cell r="E446">
            <v>7040</v>
          </cell>
          <cell r="F446" t="str">
            <v>GADMCLPNC99</v>
          </cell>
          <cell r="G446" t="str">
            <v>W</v>
          </cell>
          <cell r="H446" t="str">
            <v>H</v>
          </cell>
          <cell r="I446">
            <v>70000</v>
          </cell>
          <cell r="J446">
            <v>39218</v>
          </cell>
          <cell r="M446" t="str">
            <v>11_130_97_512010_13099</v>
          </cell>
          <cell r="O446" t="str">
            <v>USC</v>
          </cell>
          <cell r="P446" t="str">
            <v>GEN INSTI PT CLERICAL</v>
          </cell>
        </row>
        <row r="447">
          <cell r="A447">
            <v>77739</v>
          </cell>
          <cell r="B447" t="str">
            <v>Norman</v>
          </cell>
          <cell r="C447" t="str">
            <v>Kaylor</v>
          </cell>
          <cell r="D447" t="str">
            <v>FT</v>
          </cell>
          <cell r="E447">
            <v>23305</v>
          </cell>
          <cell r="F447" t="str">
            <v>COLLPNF912</v>
          </cell>
          <cell r="G447" t="str">
            <v>W</v>
          </cell>
          <cell r="H447" t="str">
            <v>H</v>
          </cell>
          <cell r="I447">
            <v>294500</v>
          </cell>
          <cell r="J447">
            <v>41852</v>
          </cell>
          <cell r="M447" t="str">
            <v>11_220_97_513010_19012</v>
          </cell>
          <cell r="O447">
            <v>1030</v>
          </cell>
          <cell r="P447" t="str">
            <v>College PT Instructor-Graham C</v>
          </cell>
        </row>
        <row r="448">
          <cell r="A448">
            <v>76915</v>
          </cell>
          <cell r="B448" t="str">
            <v>Rose</v>
          </cell>
          <cell r="C448" t="str">
            <v>Moberly</v>
          </cell>
          <cell r="D448" t="str">
            <v>FT</v>
          </cell>
          <cell r="E448">
            <v>23319</v>
          </cell>
          <cell r="F448" t="str">
            <v>HUMSERINPNF43</v>
          </cell>
          <cell r="G448" t="str">
            <v>W</v>
          </cell>
          <cell r="H448" t="str">
            <v>H</v>
          </cell>
          <cell r="I448">
            <v>294500</v>
          </cell>
          <cell r="J448">
            <v>41852</v>
          </cell>
          <cell r="M448" t="str">
            <v>11_220_20_513010_18043</v>
          </cell>
          <cell r="O448" t="str">
            <v>4538F</v>
          </cell>
          <cell r="P448" t="str">
            <v>PT Human Services Instructor</v>
          </cell>
        </row>
        <row r="449">
          <cell r="A449">
            <v>76915</v>
          </cell>
          <cell r="B449" t="str">
            <v>Rose</v>
          </cell>
          <cell r="C449" t="str">
            <v>Moberly</v>
          </cell>
          <cell r="D449" t="str">
            <v>FT</v>
          </cell>
          <cell r="E449">
            <v>23320</v>
          </cell>
          <cell r="F449" t="str">
            <v>COLLPNF912</v>
          </cell>
          <cell r="G449" t="str">
            <v>W</v>
          </cell>
          <cell r="H449" t="str">
            <v>H</v>
          </cell>
          <cell r="I449">
            <v>294500</v>
          </cell>
          <cell r="J449">
            <v>41852</v>
          </cell>
          <cell r="M449" t="str">
            <v>11_220_97_513010_19012</v>
          </cell>
          <cell r="O449">
            <v>1030</v>
          </cell>
          <cell r="P449" t="str">
            <v>College PT Instructor-Graham C</v>
          </cell>
        </row>
        <row r="450">
          <cell r="A450">
            <v>76915</v>
          </cell>
          <cell r="B450" t="str">
            <v>Rose</v>
          </cell>
          <cell r="C450" t="str">
            <v>Moberly</v>
          </cell>
          <cell r="D450" t="str">
            <v>FT</v>
          </cell>
          <cell r="E450">
            <v>23321</v>
          </cell>
          <cell r="F450" t="str">
            <v>COLLPNF12</v>
          </cell>
          <cell r="G450" t="str">
            <v>W</v>
          </cell>
          <cell r="H450" t="str">
            <v>H</v>
          </cell>
          <cell r="I450">
            <v>294500</v>
          </cell>
          <cell r="J450">
            <v>41852</v>
          </cell>
          <cell r="M450" t="str">
            <v>11_220_97_513010_18012</v>
          </cell>
          <cell r="O450">
            <v>1030</v>
          </cell>
          <cell r="P450" t="str">
            <v>College PT Instructor</v>
          </cell>
        </row>
        <row r="451">
          <cell r="A451">
            <v>259146</v>
          </cell>
          <cell r="B451" t="str">
            <v>Derek</v>
          </cell>
          <cell r="C451" t="str">
            <v>Cheek</v>
          </cell>
          <cell r="D451" t="str">
            <v>PT</v>
          </cell>
          <cell r="E451">
            <v>34872</v>
          </cell>
          <cell r="F451" t="str">
            <v>OCCUPINPNF47</v>
          </cell>
          <cell r="G451" t="str">
            <v>W</v>
          </cell>
          <cell r="H451" t="str">
            <v>H</v>
          </cell>
          <cell r="I451">
            <v>180000</v>
          </cell>
          <cell r="J451">
            <v>43755</v>
          </cell>
          <cell r="M451" t="str">
            <v>11_310_97_513010_15047</v>
          </cell>
          <cell r="N451">
            <v>100</v>
          </cell>
          <cell r="O451" t="str">
            <v>CEX90</v>
          </cell>
          <cell r="P451" t="str">
            <v>OCCUP PT INST</v>
          </cell>
        </row>
        <row r="452">
          <cell r="A452">
            <v>334801</v>
          </cell>
          <cell r="B452" t="str">
            <v>Misty</v>
          </cell>
          <cell r="C452" t="str">
            <v>Kelischek</v>
          </cell>
          <cell r="D452" t="str">
            <v>FT</v>
          </cell>
          <cell r="E452">
            <v>31025</v>
          </cell>
          <cell r="F452" t="str">
            <v>OCCUPINPNF47</v>
          </cell>
          <cell r="G452" t="str">
            <v>W</v>
          </cell>
          <cell r="H452" t="str">
            <v>H</v>
          </cell>
          <cell r="I452">
            <v>0</v>
          </cell>
          <cell r="J452">
            <v>43102</v>
          </cell>
          <cell r="M452" t="str">
            <v>11_310_97_513010_15047</v>
          </cell>
          <cell r="N452">
            <v>100</v>
          </cell>
          <cell r="O452" t="str">
            <v>CEX90</v>
          </cell>
          <cell r="P452" t="str">
            <v>OCCUP PT INST</v>
          </cell>
        </row>
        <row r="453">
          <cell r="A453">
            <v>351948</v>
          </cell>
          <cell r="B453" t="str">
            <v>Amanda</v>
          </cell>
          <cell r="C453" t="str">
            <v>Voyles</v>
          </cell>
          <cell r="D453" t="str">
            <v>PT</v>
          </cell>
          <cell r="E453">
            <v>31027</v>
          </cell>
          <cell r="F453" t="str">
            <v>OCCUPINPNF47</v>
          </cell>
          <cell r="G453" t="str">
            <v>W</v>
          </cell>
          <cell r="H453" t="str">
            <v>H</v>
          </cell>
          <cell r="I453">
            <v>300000</v>
          </cell>
          <cell r="J453">
            <v>43136</v>
          </cell>
          <cell r="M453" t="str">
            <v>11_310_97_513010_15047</v>
          </cell>
          <cell r="N453">
            <v>100</v>
          </cell>
          <cell r="O453" t="str">
            <v>CEX90</v>
          </cell>
          <cell r="P453" t="str">
            <v>OCCUP PT INST</v>
          </cell>
        </row>
        <row r="454">
          <cell r="A454">
            <v>77114</v>
          </cell>
          <cell r="B454" t="str">
            <v>Revonda</v>
          </cell>
          <cell r="C454" t="str">
            <v>Palmer</v>
          </cell>
          <cell r="D454" t="str">
            <v>PT</v>
          </cell>
          <cell r="E454">
            <v>31028</v>
          </cell>
          <cell r="F454" t="str">
            <v>OCCUPINPNF47</v>
          </cell>
          <cell r="G454" t="str">
            <v>W</v>
          </cell>
          <cell r="H454" t="str">
            <v>H</v>
          </cell>
          <cell r="I454">
            <v>250000</v>
          </cell>
          <cell r="J454">
            <v>43125</v>
          </cell>
          <cell r="M454" t="str">
            <v>11_310_97_513010_15047</v>
          </cell>
          <cell r="N454">
            <v>100</v>
          </cell>
          <cell r="O454" t="str">
            <v>CEX90</v>
          </cell>
          <cell r="P454" t="str">
            <v>OCCUP PT INST</v>
          </cell>
        </row>
        <row r="455">
          <cell r="A455">
            <v>260216</v>
          </cell>
          <cell r="B455" t="str">
            <v>Jodie</v>
          </cell>
          <cell r="C455" t="str">
            <v>Kozma</v>
          </cell>
          <cell r="D455" t="str">
            <v>PT</v>
          </cell>
          <cell r="E455">
            <v>31030</v>
          </cell>
          <cell r="F455" t="str">
            <v>OCCPPTGAMES</v>
          </cell>
          <cell r="G455" t="str">
            <v>W</v>
          </cell>
          <cell r="H455" t="str">
            <v>H</v>
          </cell>
          <cell r="I455">
            <v>300000</v>
          </cell>
          <cell r="J455">
            <v>43122</v>
          </cell>
          <cell r="M455" t="str">
            <v>11_310_97_513010_15047</v>
          </cell>
          <cell r="N455">
            <v>100</v>
          </cell>
          <cell r="O455" t="str">
            <v>UCE</v>
          </cell>
          <cell r="P455" t="str">
            <v>GAMING INSTRUCTOR - PT</v>
          </cell>
        </row>
        <row r="456">
          <cell r="A456">
            <v>342036</v>
          </cell>
          <cell r="B456" t="str">
            <v>Richard</v>
          </cell>
          <cell r="C456" t="str">
            <v>Mitchell</v>
          </cell>
          <cell r="D456" t="str">
            <v>PT</v>
          </cell>
          <cell r="E456">
            <v>38726</v>
          </cell>
          <cell r="F456" t="str">
            <v>OCCPPTFIRE</v>
          </cell>
          <cell r="G456" t="str">
            <v>W</v>
          </cell>
          <cell r="H456" t="str">
            <v>H</v>
          </cell>
          <cell r="I456">
            <v>225000</v>
          </cell>
          <cell r="J456">
            <v>44544</v>
          </cell>
          <cell r="M456" t="str">
            <v>11_310_97_513010_15092</v>
          </cell>
          <cell r="N456">
            <v>100</v>
          </cell>
          <cell r="O456" t="str">
            <v>CEX90</v>
          </cell>
          <cell r="P456" t="str">
            <v>OCCP PT FIRE INST</v>
          </cell>
        </row>
        <row r="457">
          <cell r="A457">
            <v>352757</v>
          </cell>
          <cell r="B457" t="str">
            <v>Connor</v>
          </cell>
          <cell r="C457" t="str">
            <v>Savugot</v>
          </cell>
          <cell r="D457" t="str">
            <v>PT</v>
          </cell>
          <cell r="E457">
            <v>38729</v>
          </cell>
          <cell r="F457" t="str">
            <v>PEERAMB</v>
          </cell>
          <cell r="G457" t="str">
            <v>W</v>
          </cell>
          <cell r="H457" t="str">
            <v>H</v>
          </cell>
          <cell r="I457">
            <v>120000</v>
          </cell>
          <cell r="J457">
            <v>44573</v>
          </cell>
          <cell r="M457" t="str">
            <v>11_130_97_512010_11010</v>
          </cell>
          <cell r="N457">
            <v>100</v>
          </cell>
          <cell r="O457" t="str">
            <v>ULRC</v>
          </cell>
          <cell r="P457" t="str">
            <v>Peer Ambassador</v>
          </cell>
        </row>
        <row r="458">
          <cell r="A458">
            <v>119454</v>
          </cell>
          <cell r="B458" t="str">
            <v>Matthew</v>
          </cell>
          <cell r="C458" t="str">
            <v>Reynolds</v>
          </cell>
          <cell r="D458" t="str">
            <v>PT</v>
          </cell>
          <cell r="E458">
            <v>34906</v>
          </cell>
          <cell r="F458" t="str">
            <v>OCCPPTEMS</v>
          </cell>
          <cell r="G458" t="str">
            <v>W</v>
          </cell>
          <cell r="H458" t="str">
            <v>H</v>
          </cell>
          <cell r="I458">
            <v>180000</v>
          </cell>
          <cell r="J458">
            <v>43774</v>
          </cell>
          <cell r="M458" t="str">
            <v>11_310_97_513010_15090</v>
          </cell>
          <cell r="N458">
            <v>100</v>
          </cell>
          <cell r="O458" t="str">
            <v>CEX90</v>
          </cell>
          <cell r="P458" t="str">
            <v>OCCP. PT EMS INST.</v>
          </cell>
        </row>
        <row r="459">
          <cell r="A459">
            <v>343184</v>
          </cell>
          <cell r="B459" t="str">
            <v>Candace</v>
          </cell>
          <cell r="C459" t="str">
            <v>Devore</v>
          </cell>
          <cell r="D459" t="str">
            <v>FW</v>
          </cell>
          <cell r="E459">
            <v>27316</v>
          </cell>
          <cell r="F459" t="str">
            <v>GADMCLPNC99</v>
          </cell>
          <cell r="G459" t="str">
            <v>W</v>
          </cell>
          <cell r="H459" t="str">
            <v>H</v>
          </cell>
          <cell r="I459">
            <v>85000</v>
          </cell>
          <cell r="J459">
            <v>42499</v>
          </cell>
          <cell r="M459" t="str">
            <v>11_130_97_512010_11005</v>
          </cell>
          <cell r="N459">
            <v>100</v>
          </cell>
          <cell r="O459" t="str">
            <v>USC</v>
          </cell>
          <cell r="P459" t="str">
            <v>GEN INSTI PT CLERICAL</v>
          </cell>
        </row>
        <row r="460">
          <cell r="A460">
            <v>76947</v>
          </cell>
          <cell r="B460" t="str">
            <v>Lonna</v>
          </cell>
          <cell r="C460" t="str">
            <v>Tarnowski</v>
          </cell>
          <cell r="D460" t="str">
            <v>PT</v>
          </cell>
          <cell r="E460">
            <v>7220</v>
          </cell>
          <cell r="F460" t="str">
            <v>OCCUPINPNF47</v>
          </cell>
          <cell r="G460" t="str">
            <v>W</v>
          </cell>
          <cell r="H460" t="str">
            <v>H</v>
          </cell>
          <cell r="I460">
            <v>150000</v>
          </cell>
          <cell r="J460">
            <v>39234</v>
          </cell>
          <cell r="M460" t="str">
            <v>11_310_97_513010_15047</v>
          </cell>
          <cell r="O460" t="str">
            <v>CEX90</v>
          </cell>
          <cell r="P460" t="str">
            <v>OCCUP PT INST</v>
          </cell>
        </row>
        <row r="461">
          <cell r="A461">
            <v>351892</v>
          </cell>
          <cell r="B461" t="str">
            <v>Justin</v>
          </cell>
          <cell r="C461" t="str">
            <v>McBride</v>
          </cell>
          <cell r="D461" t="str">
            <v>PT</v>
          </cell>
          <cell r="E461">
            <v>31195</v>
          </cell>
          <cell r="F461" t="str">
            <v>OCCPPTGAMES</v>
          </cell>
          <cell r="G461" t="str">
            <v>W</v>
          </cell>
          <cell r="H461" t="str">
            <v>H</v>
          </cell>
          <cell r="I461">
            <v>300000</v>
          </cell>
          <cell r="J461">
            <v>43112</v>
          </cell>
          <cell r="M461" t="str">
            <v>11_310_97_513010_15047</v>
          </cell>
          <cell r="N461">
            <v>100</v>
          </cell>
          <cell r="O461" t="str">
            <v>UCE</v>
          </cell>
          <cell r="P461" t="str">
            <v>GAMING INSTRUCTOR - PT</v>
          </cell>
        </row>
        <row r="462">
          <cell r="A462">
            <v>349346</v>
          </cell>
          <cell r="B462" t="str">
            <v>Joshua</v>
          </cell>
          <cell r="C462" t="str">
            <v>Burgess</v>
          </cell>
          <cell r="D462" t="str">
            <v>PT</v>
          </cell>
          <cell r="E462">
            <v>27375</v>
          </cell>
          <cell r="F462" t="str">
            <v>OCCUPINPNF47</v>
          </cell>
          <cell r="G462" t="str">
            <v>W</v>
          </cell>
          <cell r="H462" t="str">
            <v>H</v>
          </cell>
          <cell r="I462">
            <v>300000</v>
          </cell>
          <cell r="J462">
            <v>42509</v>
          </cell>
          <cell r="M462" t="str">
            <v>11_310_97_513010_15047</v>
          </cell>
          <cell r="N462">
            <v>100</v>
          </cell>
          <cell r="O462" t="str">
            <v>CEX90</v>
          </cell>
          <cell r="P462" t="str">
            <v>OCCUP PT INST</v>
          </cell>
        </row>
        <row r="463">
          <cell r="A463">
            <v>76857</v>
          </cell>
          <cell r="B463" t="str">
            <v>Kim</v>
          </cell>
          <cell r="C463" t="str">
            <v>Fairlie</v>
          </cell>
          <cell r="D463" t="str">
            <v>FT</v>
          </cell>
          <cell r="E463">
            <v>27387</v>
          </cell>
          <cell r="F463" t="str">
            <v>OCCPPTCJC</v>
          </cell>
          <cell r="G463" t="str">
            <v>W</v>
          </cell>
          <cell r="H463" t="str">
            <v>H</v>
          </cell>
          <cell r="I463">
            <v>150000</v>
          </cell>
          <cell r="J463">
            <v>42522</v>
          </cell>
          <cell r="M463" t="str">
            <v>11_310_97_513010_15094</v>
          </cell>
          <cell r="N463">
            <v>100</v>
          </cell>
          <cell r="O463" t="str">
            <v>CEX90</v>
          </cell>
          <cell r="P463" t="str">
            <v>OCCP PT CRIMINAL JUSTICE</v>
          </cell>
        </row>
        <row r="464">
          <cell r="A464">
            <v>76857</v>
          </cell>
          <cell r="B464" t="str">
            <v>Kim</v>
          </cell>
          <cell r="C464" t="str">
            <v>Fairlie</v>
          </cell>
          <cell r="D464" t="str">
            <v>FT</v>
          </cell>
          <cell r="E464">
            <v>27388</v>
          </cell>
          <cell r="F464" t="str">
            <v>OCCPPTBLET</v>
          </cell>
          <cell r="G464" t="str">
            <v>W</v>
          </cell>
          <cell r="H464" t="str">
            <v>H</v>
          </cell>
          <cell r="I464">
            <v>200000</v>
          </cell>
          <cell r="J464">
            <v>42522</v>
          </cell>
          <cell r="M464" t="str">
            <v>11_310_97_513010_15093</v>
          </cell>
          <cell r="N464">
            <v>100</v>
          </cell>
          <cell r="O464" t="str">
            <v>CEX90</v>
          </cell>
          <cell r="P464" t="str">
            <v>OCCUP PT BLET INST</v>
          </cell>
        </row>
        <row r="465">
          <cell r="A465">
            <v>76850</v>
          </cell>
          <cell r="B465" t="str">
            <v>Charles</v>
          </cell>
          <cell r="C465" t="str">
            <v>Floyd</v>
          </cell>
          <cell r="D465" t="str">
            <v>PT</v>
          </cell>
          <cell r="E465">
            <v>27394</v>
          </cell>
          <cell r="F465" t="str">
            <v>OCCUPINPNF47</v>
          </cell>
          <cell r="G465" t="str">
            <v>W</v>
          </cell>
          <cell r="H465" t="str">
            <v>H</v>
          </cell>
          <cell r="I465">
            <v>270000</v>
          </cell>
          <cell r="J465">
            <v>42522</v>
          </cell>
          <cell r="M465" t="str">
            <v>11_310_97_513010_15047</v>
          </cell>
          <cell r="N465">
            <v>100</v>
          </cell>
          <cell r="O465" t="str">
            <v>CEX90</v>
          </cell>
          <cell r="P465" t="str">
            <v>OCCUP PT INST</v>
          </cell>
        </row>
        <row r="466">
          <cell r="A466">
            <v>76884</v>
          </cell>
          <cell r="B466" t="str">
            <v>Gretchen</v>
          </cell>
          <cell r="C466" t="str">
            <v>Miller</v>
          </cell>
          <cell r="D466" t="str">
            <v>PT</v>
          </cell>
          <cell r="E466">
            <v>39009</v>
          </cell>
          <cell r="F466" t="str">
            <v>LIBAHNP6</v>
          </cell>
          <cell r="G466" t="str">
            <v>W</v>
          </cell>
          <cell r="H466" t="str">
            <v>H</v>
          </cell>
          <cell r="I466">
            <v>234100</v>
          </cell>
          <cell r="J466">
            <v>44562</v>
          </cell>
          <cell r="M466" t="str">
            <v>11_410_97_511310_18006</v>
          </cell>
          <cell r="N466">
            <v>100</v>
          </cell>
          <cell r="O466" t="str">
            <v>ULRC</v>
          </cell>
          <cell r="P466" t="str">
            <v>LIB ASST PT</v>
          </cell>
        </row>
        <row r="467">
          <cell r="A467">
            <v>335352</v>
          </cell>
          <cell r="B467" t="str">
            <v>Jessica</v>
          </cell>
          <cell r="C467" t="str">
            <v>Crawford</v>
          </cell>
          <cell r="D467" t="str">
            <v>PT</v>
          </cell>
          <cell r="E467">
            <v>39040</v>
          </cell>
          <cell r="F467" t="str">
            <v>HRDINST-PT</v>
          </cell>
          <cell r="G467" t="str">
            <v>W</v>
          </cell>
          <cell r="H467" t="str">
            <v>H</v>
          </cell>
          <cell r="I467">
            <v>150000</v>
          </cell>
          <cell r="J467">
            <v>44592</v>
          </cell>
          <cell r="M467" t="str">
            <v>11_310_97_513010_15049</v>
          </cell>
          <cell r="N467">
            <v>100</v>
          </cell>
          <cell r="O467" t="str">
            <v>CEB20</v>
          </cell>
          <cell r="P467" t="str">
            <v>Hrd Inst Pt</v>
          </cell>
        </row>
        <row r="468">
          <cell r="A468">
            <v>333340</v>
          </cell>
          <cell r="B468" t="str">
            <v>Amanda</v>
          </cell>
          <cell r="C468" t="str">
            <v>Coker</v>
          </cell>
          <cell r="D468" t="str">
            <v>PT</v>
          </cell>
          <cell r="E468">
            <v>39046</v>
          </cell>
          <cell r="F468" t="str">
            <v>COLLPNF12</v>
          </cell>
          <cell r="G468" t="str">
            <v>W</v>
          </cell>
          <cell r="H468" t="str">
            <v>H</v>
          </cell>
          <cell r="I468">
            <v>320200</v>
          </cell>
          <cell r="J468">
            <v>44562</v>
          </cell>
          <cell r="M468" t="str">
            <v>11_220_97_513010_18012</v>
          </cell>
          <cell r="N468">
            <v>100</v>
          </cell>
          <cell r="O468">
            <v>1030</v>
          </cell>
          <cell r="P468" t="str">
            <v>College PT Instructor</v>
          </cell>
        </row>
        <row r="469">
          <cell r="A469">
            <v>76863</v>
          </cell>
          <cell r="B469" t="str">
            <v>Robert</v>
          </cell>
          <cell r="C469" t="str">
            <v>Barton</v>
          </cell>
          <cell r="D469" t="str">
            <v>PT</v>
          </cell>
          <cell r="E469">
            <v>27515</v>
          </cell>
          <cell r="F469" t="str">
            <v>OCCPPTCJC</v>
          </cell>
          <cell r="G469" t="str">
            <v>W</v>
          </cell>
          <cell r="H469" t="str">
            <v>H</v>
          </cell>
          <cell r="I469">
            <v>150000</v>
          </cell>
          <cell r="J469">
            <v>42415</v>
          </cell>
          <cell r="M469" t="str">
            <v>11_310_97_513010_15094</v>
          </cell>
          <cell r="N469">
            <v>100</v>
          </cell>
          <cell r="O469" t="str">
            <v>CEX90</v>
          </cell>
          <cell r="P469" t="str">
            <v>OCCP PT CRIMINAL JUSTICE</v>
          </cell>
        </row>
        <row r="470">
          <cell r="A470">
            <v>76977</v>
          </cell>
          <cell r="B470" t="str">
            <v>Norman</v>
          </cell>
          <cell r="C470" t="str">
            <v>Roberts</v>
          </cell>
          <cell r="D470" t="str">
            <v>FT</v>
          </cell>
          <cell r="E470">
            <v>39058</v>
          </cell>
          <cell r="F470" t="str">
            <v>AUTOPTHNF13</v>
          </cell>
          <cell r="G470" t="str">
            <v>W</v>
          </cell>
          <cell r="H470" t="str">
            <v>H</v>
          </cell>
          <cell r="I470">
            <v>287900</v>
          </cell>
          <cell r="J470">
            <v>44562</v>
          </cell>
          <cell r="M470" t="str">
            <v>11_220_20_513010_18013</v>
          </cell>
          <cell r="N470">
            <v>100</v>
          </cell>
          <cell r="O470">
            <v>6016</v>
          </cell>
          <cell r="P470" t="str">
            <v>Auto Mech. Part-Time/Sub</v>
          </cell>
        </row>
        <row r="471">
          <cell r="A471">
            <v>341629</v>
          </cell>
          <cell r="B471" t="str">
            <v>Zachary</v>
          </cell>
          <cell r="C471" t="str">
            <v>Morgan</v>
          </cell>
          <cell r="D471" t="str">
            <v>PT</v>
          </cell>
          <cell r="E471">
            <v>39062</v>
          </cell>
          <cell r="F471" t="str">
            <v>COLLPNF12</v>
          </cell>
          <cell r="G471" t="str">
            <v>W</v>
          </cell>
          <cell r="H471" t="str">
            <v>H</v>
          </cell>
          <cell r="I471">
            <v>320200</v>
          </cell>
          <cell r="J471">
            <v>44562</v>
          </cell>
          <cell r="M471" t="str">
            <v>11_220_97_513010_18012</v>
          </cell>
          <cell r="N471">
            <v>100</v>
          </cell>
          <cell r="O471">
            <v>1030</v>
          </cell>
          <cell r="P471" t="str">
            <v>College PT Instructor</v>
          </cell>
        </row>
        <row r="472">
          <cell r="A472">
            <v>76896</v>
          </cell>
          <cell r="B472" t="str">
            <v>Donnie</v>
          </cell>
          <cell r="C472" t="str">
            <v>Morrow</v>
          </cell>
          <cell r="D472" t="str">
            <v>FT</v>
          </cell>
          <cell r="E472">
            <v>39063</v>
          </cell>
          <cell r="F472" t="str">
            <v>COLLPNF12</v>
          </cell>
          <cell r="G472" t="str">
            <v>W</v>
          </cell>
          <cell r="H472" t="str">
            <v>H</v>
          </cell>
          <cell r="I472">
            <v>320200</v>
          </cell>
          <cell r="J472">
            <v>44562</v>
          </cell>
          <cell r="M472" t="str">
            <v>11_220_97_513010_18012</v>
          </cell>
          <cell r="N472">
            <v>100</v>
          </cell>
          <cell r="O472">
            <v>1030</v>
          </cell>
          <cell r="P472" t="str">
            <v>College PT Instructor</v>
          </cell>
        </row>
        <row r="473">
          <cell r="A473">
            <v>336493</v>
          </cell>
          <cell r="B473" t="str">
            <v>Crystal</v>
          </cell>
          <cell r="C473" t="str">
            <v>Rumfelt</v>
          </cell>
          <cell r="D473" t="str">
            <v>FT</v>
          </cell>
          <cell r="E473">
            <v>39068</v>
          </cell>
          <cell r="F473" t="str">
            <v>EACHINPNF17</v>
          </cell>
          <cell r="G473" t="str">
            <v>W</v>
          </cell>
          <cell r="H473" t="str">
            <v>H</v>
          </cell>
          <cell r="I473">
            <v>320200</v>
          </cell>
          <cell r="J473">
            <v>44562</v>
          </cell>
          <cell r="M473" t="str">
            <v>11_220_20_513010_18017</v>
          </cell>
          <cell r="N473">
            <v>100</v>
          </cell>
          <cell r="O473">
            <v>5522</v>
          </cell>
          <cell r="P473" t="str">
            <v>EARLY CHILDHOOD PT INST</v>
          </cell>
        </row>
        <row r="474">
          <cell r="A474">
            <v>346908</v>
          </cell>
          <cell r="B474" t="str">
            <v>Samantha</v>
          </cell>
          <cell r="C474" t="str">
            <v>Webb</v>
          </cell>
          <cell r="D474" t="str">
            <v>PT</v>
          </cell>
          <cell r="E474">
            <v>39070</v>
          </cell>
          <cell r="F474" t="str">
            <v>ENGINPNF12</v>
          </cell>
          <cell r="G474" t="str">
            <v>W</v>
          </cell>
          <cell r="H474" t="str">
            <v>H</v>
          </cell>
          <cell r="I474">
            <v>320200</v>
          </cell>
          <cell r="J474">
            <v>44562</v>
          </cell>
          <cell r="M474" t="str">
            <v>11_220_97_513010_18012</v>
          </cell>
          <cell r="N474">
            <v>100</v>
          </cell>
          <cell r="O474" t="str">
            <v>DENG</v>
          </cell>
          <cell r="P474" t="str">
            <v>ENGLISH INST PT</v>
          </cell>
        </row>
        <row r="475">
          <cell r="A475">
            <v>338760</v>
          </cell>
          <cell r="B475" t="str">
            <v>Larissa</v>
          </cell>
          <cell r="C475" t="str">
            <v>West</v>
          </cell>
          <cell r="D475" t="str">
            <v>PT</v>
          </cell>
          <cell r="E475">
            <v>39072</v>
          </cell>
          <cell r="F475" t="str">
            <v>COLLPNF12</v>
          </cell>
          <cell r="G475" t="str">
            <v>W</v>
          </cell>
          <cell r="H475" t="str">
            <v>H</v>
          </cell>
          <cell r="I475">
            <v>320200</v>
          </cell>
          <cell r="J475">
            <v>44562</v>
          </cell>
          <cell r="M475" t="str">
            <v>11_220_97_513010_18012</v>
          </cell>
          <cell r="N475">
            <v>100</v>
          </cell>
          <cell r="O475">
            <v>1030</v>
          </cell>
          <cell r="P475" t="str">
            <v>College PT Instructor</v>
          </cell>
        </row>
        <row r="476">
          <cell r="A476">
            <v>340774</v>
          </cell>
          <cell r="B476" t="str">
            <v>Keith</v>
          </cell>
          <cell r="C476" t="str">
            <v>Bell</v>
          </cell>
          <cell r="D476" t="str">
            <v>PT</v>
          </cell>
          <cell r="E476">
            <v>39074</v>
          </cell>
          <cell r="F476" t="str">
            <v>AUTOPTHNF13</v>
          </cell>
          <cell r="G476" t="str">
            <v>W</v>
          </cell>
          <cell r="H476" t="str">
            <v>H</v>
          </cell>
          <cell r="I476">
            <v>284000</v>
          </cell>
          <cell r="J476">
            <v>44562</v>
          </cell>
          <cell r="M476" t="str">
            <v>11_220_20_513010_18013</v>
          </cell>
          <cell r="N476">
            <v>100</v>
          </cell>
          <cell r="O476">
            <v>6016</v>
          </cell>
          <cell r="P476" t="str">
            <v>Auto Mech. Part-Time/Sub</v>
          </cell>
        </row>
        <row r="477">
          <cell r="A477">
            <v>348500</v>
          </cell>
          <cell r="B477" t="str">
            <v>Jacob</v>
          </cell>
          <cell r="C477" t="str">
            <v>Hogsed</v>
          </cell>
          <cell r="D477" t="str">
            <v>PT</v>
          </cell>
          <cell r="E477">
            <v>39080</v>
          </cell>
          <cell r="F477" t="str">
            <v>OCCUPINPNF47</v>
          </cell>
          <cell r="G477" t="str">
            <v>W</v>
          </cell>
          <cell r="H477" t="str">
            <v>H</v>
          </cell>
          <cell r="I477">
            <v>300000</v>
          </cell>
          <cell r="J477">
            <v>44606</v>
          </cell>
          <cell r="M477" t="str">
            <v>11_310_97_513010_15047</v>
          </cell>
          <cell r="N477">
            <v>100</v>
          </cell>
          <cell r="O477" t="str">
            <v>CEX90</v>
          </cell>
          <cell r="P477" t="str">
            <v>OCCUP PT INST</v>
          </cell>
        </row>
        <row r="478">
          <cell r="A478">
            <v>350347</v>
          </cell>
          <cell r="B478" t="str">
            <v>Jade</v>
          </cell>
          <cell r="C478" t="str">
            <v>Welch</v>
          </cell>
          <cell r="D478" t="str">
            <v>PT</v>
          </cell>
          <cell r="E478">
            <v>35261</v>
          </cell>
          <cell r="F478" t="str">
            <v>PEERAMB</v>
          </cell>
          <cell r="G478" t="str">
            <v>W</v>
          </cell>
          <cell r="H478" t="str">
            <v>H</v>
          </cell>
          <cell r="I478">
            <v>90000</v>
          </cell>
          <cell r="J478">
            <v>43843</v>
          </cell>
          <cell r="M478" t="str">
            <v>11_130_97_512010_11010</v>
          </cell>
          <cell r="N478">
            <v>100</v>
          </cell>
          <cell r="O478" t="str">
            <v>ULRC</v>
          </cell>
          <cell r="P478" t="str">
            <v>Peer Ambassador</v>
          </cell>
        </row>
        <row r="479">
          <cell r="A479">
            <v>76905</v>
          </cell>
          <cell r="B479" t="str">
            <v>William</v>
          </cell>
          <cell r="C479" t="str">
            <v>Van Horn</v>
          </cell>
          <cell r="D479" t="str">
            <v>PT</v>
          </cell>
          <cell r="E479">
            <v>23739</v>
          </cell>
          <cell r="F479" t="str">
            <v>COMMOFFICER-PT</v>
          </cell>
          <cell r="G479" t="str">
            <v>W</v>
          </cell>
          <cell r="H479" t="str">
            <v>H</v>
          </cell>
          <cell r="I479">
            <v>154800</v>
          </cell>
          <cell r="J479">
            <v>41883</v>
          </cell>
          <cell r="M479" t="str">
            <v>11_130_97_511310_11015</v>
          </cell>
          <cell r="N479">
            <v>100</v>
          </cell>
          <cell r="O479" t="str">
            <v>UCE</v>
          </cell>
          <cell r="P479" t="str">
            <v>Communications Officer-Pt</v>
          </cell>
        </row>
        <row r="480">
          <cell r="A480">
            <v>76989</v>
          </cell>
          <cell r="B480" t="str">
            <v>Kimberly</v>
          </cell>
          <cell r="C480" t="str">
            <v>Holloway</v>
          </cell>
          <cell r="D480" t="str">
            <v>FT</v>
          </cell>
          <cell r="E480">
            <v>7493</v>
          </cell>
          <cell r="F480" t="str">
            <v>SSUPINPNF42</v>
          </cell>
          <cell r="G480" t="str">
            <v>W</v>
          </cell>
          <cell r="H480" t="str">
            <v>H</v>
          </cell>
          <cell r="I480">
            <v>264900</v>
          </cell>
          <cell r="J480">
            <v>39295</v>
          </cell>
          <cell r="M480" t="str">
            <v>11_220_20_513010_18042</v>
          </cell>
          <cell r="O480" t="str">
            <v>USS</v>
          </cell>
          <cell r="P480" t="str">
            <v>STU SPT PT INSTR</v>
          </cell>
        </row>
        <row r="481">
          <cell r="A481">
            <v>351557</v>
          </cell>
          <cell r="B481" t="str">
            <v>Kathryn</v>
          </cell>
          <cell r="C481" t="str">
            <v>Dillon</v>
          </cell>
          <cell r="D481" t="str">
            <v>PT</v>
          </cell>
          <cell r="E481">
            <v>31476</v>
          </cell>
          <cell r="F481" t="str">
            <v>OCCPPTGAMES</v>
          </cell>
          <cell r="G481" t="str">
            <v>W</v>
          </cell>
          <cell r="H481" t="str">
            <v>H</v>
          </cell>
          <cell r="I481">
            <v>300000</v>
          </cell>
          <cell r="J481">
            <v>43157</v>
          </cell>
          <cell r="M481" t="str">
            <v>11_310_97_513010_15047</v>
          </cell>
          <cell r="N481">
            <v>100</v>
          </cell>
          <cell r="O481" t="str">
            <v>UCE</v>
          </cell>
          <cell r="P481" t="str">
            <v>GAMING INSTRUCTOR - PT</v>
          </cell>
        </row>
        <row r="482">
          <cell r="A482">
            <v>340747</v>
          </cell>
          <cell r="B482" t="str">
            <v>Andrew</v>
          </cell>
          <cell r="C482" t="str">
            <v>Fowler</v>
          </cell>
          <cell r="D482" t="str">
            <v>PT</v>
          </cell>
          <cell r="E482">
            <v>35338</v>
          </cell>
          <cell r="F482" t="str">
            <v>COLLPNF12</v>
          </cell>
          <cell r="G482" t="str">
            <v>W</v>
          </cell>
          <cell r="H482" t="str">
            <v>H</v>
          </cell>
          <cell r="I482">
            <v>312400</v>
          </cell>
          <cell r="J482">
            <v>43859</v>
          </cell>
          <cell r="M482" t="str">
            <v>11_220_97_513010_18012</v>
          </cell>
          <cell r="N482">
            <v>100</v>
          </cell>
          <cell r="O482">
            <v>1030</v>
          </cell>
          <cell r="P482" t="str">
            <v>College PT Instructor</v>
          </cell>
        </row>
        <row r="483">
          <cell r="A483">
            <v>352726</v>
          </cell>
          <cell r="B483" t="str">
            <v>Trina</v>
          </cell>
          <cell r="C483" t="str">
            <v>Chodos</v>
          </cell>
          <cell r="D483" t="str">
            <v>PT</v>
          </cell>
          <cell r="E483">
            <v>39192</v>
          </cell>
          <cell r="F483" t="str">
            <v>COLLPNF12</v>
          </cell>
          <cell r="G483" t="str">
            <v>W</v>
          </cell>
          <cell r="H483" t="str">
            <v>H</v>
          </cell>
          <cell r="I483">
            <v>150000</v>
          </cell>
          <cell r="J483">
            <v>44607</v>
          </cell>
          <cell r="M483" t="str">
            <v>11_220_97_513010_18012</v>
          </cell>
          <cell r="N483">
            <v>100</v>
          </cell>
          <cell r="O483">
            <v>1030</v>
          </cell>
          <cell r="P483" t="str">
            <v>College PT Instructor</v>
          </cell>
        </row>
        <row r="484">
          <cell r="A484">
            <v>290265</v>
          </cell>
          <cell r="B484" t="str">
            <v>Kelly</v>
          </cell>
          <cell r="C484" t="str">
            <v>Davis</v>
          </cell>
          <cell r="D484" t="str">
            <v>PT</v>
          </cell>
          <cell r="E484">
            <v>39193</v>
          </cell>
          <cell r="F484" t="str">
            <v>CIVICPTINST</v>
          </cell>
          <cell r="G484" t="str">
            <v>W</v>
          </cell>
          <cell r="H484" t="str">
            <v>H</v>
          </cell>
          <cell r="I484">
            <v>157500</v>
          </cell>
          <cell r="J484">
            <v>44607</v>
          </cell>
          <cell r="M484" t="str">
            <v>11_373_76_513010_16056</v>
          </cell>
          <cell r="N484">
            <v>100</v>
          </cell>
          <cell r="O484" t="str">
            <v>CEA20</v>
          </cell>
          <cell r="P484" t="str">
            <v>El/Civics Grant Pt Inst.</v>
          </cell>
        </row>
        <row r="485">
          <cell r="A485">
            <v>352936</v>
          </cell>
          <cell r="B485" t="str">
            <v>James</v>
          </cell>
          <cell r="C485" t="str">
            <v>Fosta</v>
          </cell>
          <cell r="D485" t="str">
            <v>PT</v>
          </cell>
          <cell r="E485">
            <v>39195</v>
          </cell>
          <cell r="F485" t="str">
            <v>OCCPPTBLKJACK</v>
          </cell>
          <cell r="G485" t="str">
            <v>W</v>
          </cell>
          <cell r="H485" t="str">
            <v>H</v>
          </cell>
          <cell r="I485">
            <v>300000</v>
          </cell>
          <cell r="J485">
            <v>44621</v>
          </cell>
          <cell r="M485" t="str">
            <v>11_310_97_513010_15047</v>
          </cell>
          <cell r="N485">
            <v>100</v>
          </cell>
          <cell r="O485" t="str">
            <v>UCE</v>
          </cell>
          <cell r="P485" t="str">
            <v>PT BLACK JACK INSTRUCTOR</v>
          </cell>
        </row>
        <row r="486">
          <cell r="A486">
            <v>352936</v>
          </cell>
          <cell r="B486" t="str">
            <v>James</v>
          </cell>
          <cell r="C486" t="str">
            <v>Fosta</v>
          </cell>
          <cell r="D486" t="str">
            <v>PT</v>
          </cell>
          <cell r="E486">
            <v>39196</v>
          </cell>
          <cell r="F486" t="str">
            <v>OCCPPTGAMES</v>
          </cell>
          <cell r="G486" t="str">
            <v>W</v>
          </cell>
          <cell r="H486" t="str">
            <v>H</v>
          </cell>
          <cell r="I486">
            <v>300000</v>
          </cell>
          <cell r="J486">
            <v>44621</v>
          </cell>
          <cell r="M486" t="str">
            <v>11_310_97_513010_15047</v>
          </cell>
          <cell r="N486">
            <v>100</v>
          </cell>
          <cell r="O486" t="str">
            <v>UCE</v>
          </cell>
          <cell r="P486" t="str">
            <v>GAMING INSTRUCTOR - PT</v>
          </cell>
        </row>
        <row r="487">
          <cell r="A487">
            <v>344910</v>
          </cell>
          <cell r="B487" t="str">
            <v>Hannah</v>
          </cell>
          <cell r="C487" t="str">
            <v>Setser</v>
          </cell>
          <cell r="D487" t="str">
            <v>PT</v>
          </cell>
          <cell r="E487">
            <v>27690</v>
          </cell>
          <cell r="F487" t="str">
            <v>GADMCLPNC99</v>
          </cell>
          <cell r="G487" t="str">
            <v>W</v>
          </cell>
          <cell r="H487" t="str">
            <v>H</v>
          </cell>
          <cell r="I487">
            <v>72500</v>
          </cell>
          <cell r="J487">
            <v>42597</v>
          </cell>
          <cell r="M487" t="str">
            <v>11_130_97_512010_11005</v>
          </cell>
          <cell r="N487">
            <v>100</v>
          </cell>
          <cell r="O487" t="str">
            <v>USC</v>
          </cell>
          <cell r="P487" t="str">
            <v>GEN INSTI PT CLERICAL</v>
          </cell>
        </row>
        <row r="488">
          <cell r="A488">
            <v>289398</v>
          </cell>
          <cell r="B488" t="str">
            <v>William</v>
          </cell>
          <cell r="C488" t="str">
            <v>Thomason</v>
          </cell>
          <cell r="D488" t="str">
            <v>PT</v>
          </cell>
          <cell r="E488">
            <v>27691</v>
          </cell>
          <cell r="F488" t="str">
            <v>GCCLEHNC9</v>
          </cell>
          <cell r="G488" t="str">
            <v>W</v>
          </cell>
          <cell r="H488" t="str">
            <v>H</v>
          </cell>
          <cell r="I488">
            <v>80000</v>
          </cell>
          <cell r="J488">
            <v>42590</v>
          </cell>
          <cell r="M488" t="str">
            <v>11_130_97_512010_19009</v>
          </cell>
          <cell r="N488">
            <v>100</v>
          </cell>
          <cell r="O488" t="str">
            <v>UGRA</v>
          </cell>
          <cell r="P488" t="str">
            <v>GRAHAM CTY CLERICAL PT</v>
          </cell>
        </row>
        <row r="489">
          <cell r="A489">
            <v>76899</v>
          </cell>
          <cell r="B489" t="str">
            <v>Byron</v>
          </cell>
          <cell r="C489" t="str">
            <v>Hampton</v>
          </cell>
          <cell r="D489" t="str">
            <v>FT</v>
          </cell>
          <cell r="E489">
            <v>16159</v>
          </cell>
          <cell r="F489" t="str">
            <v>OCCUPINPNF47</v>
          </cell>
          <cell r="G489" t="str">
            <v>W</v>
          </cell>
          <cell r="H489" t="str">
            <v>H</v>
          </cell>
          <cell r="I489">
            <v>256700</v>
          </cell>
          <cell r="J489">
            <v>40633</v>
          </cell>
          <cell r="M489" t="str">
            <v>11_310_97_513010_15047</v>
          </cell>
          <cell r="O489" t="str">
            <v>CEX90</v>
          </cell>
          <cell r="P489" t="str">
            <v>OCCUP PT INST</v>
          </cell>
        </row>
        <row r="490">
          <cell r="A490">
            <v>104485</v>
          </cell>
          <cell r="B490" t="str">
            <v>Lee</v>
          </cell>
          <cell r="C490" t="str">
            <v>Beal</v>
          </cell>
          <cell r="D490" t="str">
            <v>FT</v>
          </cell>
          <cell r="E490">
            <v>27725</v>
          </cell>
          <cell r="F490" t="str">
            <v>HRDINST-PT</v>
          </cell>
          <cell r="G490" t="str">
            <v>W</v>
          </cell>
          <cell r="H490" t="str">
            <v>H</v>
          </cell>
          <cell r="I490">
            <v>220000</v>
          </cell>
          <cell r="J490">
            <v>42614</v>
          </cell>
          <cell r="M490" t="str">
            <v>11_310_97_513010_15049</v>
          </cell>
          <cell r="N490">
            <v>100</v>
          </cell>
          <cell r="O490" t="str">
            <v>CEB20</v>
          </cell>
          <cell r="P490" t="str">
            <v>Hrd Inst Pt</v>
          </cell>
        </row>
        <row r="491">
          <cell r="A491">
            <v>340211</v>
          </cell>
          <cell r="B491" t="str">
            <v>James</v>
          </cell>
          <cell r="C491" t="str">
            <v>Jenkins</v>
          </cell>
          <cell r="D491" t="str">
            <v>FT</v>
          </cell>
          <cell r="E491">
            <v>27726</v>
          </cell>
          <cell r="F491" t="str">
            <v>HRDINST-PT</v>
          </cell>
          <cell r="G491" t="str">
            <v>W</v>
          </cell>
          <cell r="H491" t="str">
            <v>H</v>
          </cell>
          <cell r="I491">
            <v>220000</v>
          </cell>
          <cell r="J491">
            <v>42614</v>
          </cell>
          <cell r="M491" t="str">
            <v>11_310_97_513010_15049</v>
          </cell>
          <cell r="N491">
            <v>100</v>
          </cell>
          <cell r="O491" t="str">
            <v>CEB20</v>
          </cell>
          <cell r="P491" t="str">
            <v>Hrd Inst Pt</v>
          </cell>
        </row>
        <row r="492">
          <cell r="A492">
            <v>75489</v>
          </cell>
          <cell r="B492" t="str">
            <v>Lisa</v>
          </cell>
          <cell r="C492" t="str">
            <v>Long</v>
          </cell>
          <cell r="D492" t="str">
            <v>FT</v>
          </cell>
          <cell r="E492">
            <v>27729</v>
          </cell>
          <cell r="F492" t="str">
            <v>HRDINST-PT</v>
          </cell>
          <cell r="G492" t="str">
            <v>W</v>
          </cell>
          <cell r="H492" t="str">
            <v>H</v>
          </cell>
          <cell r="I492">
            <v>220000</v>
          </cell>
          <cell r="J492">
            <v>42614</v>
          </cell>
          <cell r="M492" t="str">
            <v>11_310_97_513010_15049</v>
          </cell>
          <cell r="N492">
            <v>100</v>
          </cell>
          <cell r="O492" t="str">
            <v>CEB20</v>
          </cell>
          <cell r="P492" t="str">
            <v>Hrd Inst Pt</v>
          </cell>
        </row>
        <row r="493">
          <cell r="A493">
            <v>343965</v>
          </cell>
          <cell r="B493" t="str">
            <v>Samantha</v>
          </cell>
          <cell r="C493" t="str">
            <v>Jones</v>
          </cell>
          <cell r="D493" t="str">
            <v>FT</v>
          </cell>
          <cell r="E493">
            <v>27731</v>
          </cell>
          <cell r="F493" t="str">
            <v>HRDINST-PT</v>
          </cell>
          <cell r="G493" t="str">
            <v>W</v>
          </cell>
          <cell r="H493" t="str">
            <v>H</v>
          </cell>
          <cell r="I493">
            <v>220000</v>
          </cell>
          <cell r="J493">
            <v>42614</v>
          </cell>
          <cell r="M493" t="str">
            <v>11_310_97_513010_15049</v>
          </cell>
          <cell r="N493">
            <v>100</v>
          </cell>
          <cell r="O493" t="str">
            <v>CEB20</v>
          </cell>
          <cell r="P493" t="str">
            <v>Hrd Inst Pt</v>
          </cell>
        </row>
        <row r="494">
          <cell r="A494">
            <v>76931</v>
          </cell>
          <cell r="B494" t="str">
            <v>Ginger</v>
          </cell>
          <cell r="C494" t="str">
            <v>Hubbard</v>
          </cell>
          <cell r="D494" t="str">
            <v>FT</v>
          </cell>
          <cell r="E494">
            <v>27732</v>
          </cell>
          <cell r="F494" t="str">
            <v>HRDINST-PT</v>
          </cell>
          <cell r="G494" t="str">
            <v>W</v>
          </cell>
          <cell r="H494" t="str">
            <v>H</v>
          </cell>
          <cell r="I494">
            <v>220000</v>
          </cell>
          <cell r="J494">
            <v>42614</v>
          </cell>
          <cell r="M494" t="str">
            <v>11_310_97_513010_15049</v>
          </cell>
          <cell r="N494">
            <v>100</v>
          </cell>
          <cell r="O494" t="str">
            <v>CEB20</v>
          </cell>
          <cell r="P494" t="str">
            <v>Hrd Inst Pt</v>
          </cell>
        </row>
        <row r="495">
          <cell r="A495">
            <v>336643</v>
          </cell>
          <cell r="B495" t="str">
            <v>Jay</v>
          </cell>
          <cell r="C495" t="str">
            <v>Chastain</v>
          </cell>
          <cell r="D495" t="str">
            <v>PT</v>
          </cell>
          <cell r="E495">
            <v>27739</v>
          </cell>
          <cell r="F495" t="str">
            <v>OCCPPTEMS</v>
          </cell>
          <cell r="G495" t="str">
            <v>W</v>
          </cell>
          <cell r="H495" t="str">
            <v>H</v>
          </cell>
          <cell r="I495">
            <v>170000</v>
          </cell>
          <cell r="J495">
            <v>42627</v>
          </cell>
          <cell r="M495" t="str">
            <v>11_310_97_513010_15090</v>
          </cell>
          <cell r="N495">
            <v>100</v>
          </cell>
          <cell r="O495" t="str">
            <v>CEX90</v>
          </cell>
          <cell r="P495" t="str">
            <v>OCCP. PT EMS INST.</v>
          </cell>
        </row>
        <row r="496">
          <cell r="A496">
            <v>357669</v>
          </cell>
          <cell r="B496" t="str">
            <v>Heather</v>
          </cell>
          <cell r="C496" t="str">
            <v>Patterson</v>
          </cell>
          <cell r="D496" t="str">
            <v>PT</v>
          </cell>
          <cell r="E496">
            <v>39330</v>
          </cell>
          <cell r="F496" t="str">
            <v>OCCUPINPNF47</v>
          </cell>
          <cell r="G496" t="str">
            <v>W</v>
          </cell>
          <cell r="H496" t="str">
            <v>H</v>
          </cell>
          <cell r="I496">
            <v>250000</v>
          </cell>
          <cell r="J496">
            <v>44646</v>
          </cell>
          <cell r="M496" t="str">
            <v>11_310_97_513010_15047</v>
          </cell>
          <cell r="N496">
            <v>100</v>
          </cell>
          <cell r="O496" t="str">
            <v>CEX90</v>
          </cell>
          <cell r="P496" t="str">
            <v>OCCUP PT INST</v>
          </cell>
        </row>
        <row r="497">
          <cell r="A497">
            <v>147812</v>
          </cell>
          <cell r="B497" t="str">
            <v>Eric</v>
          </cell>
          <cell r="C497" t="str">
            <v>Wiseman</v>
          </cell>
          <cell r="D497" t="str">
            <v>PT</v>
          </cell>
          <cell r="E497">
            <v>39331</v>
          </cell>
          <cell r="F497" t="str">
            <v>OCCPPTFIRE</v>
          </cell>
          <cell r="G497" t="str">
            <v>W</v>
          </cell>
          <cell r="H497" t="str">
            <v>H</v>
          </cell>
          <cell r="I497">
            <v>320000</v>
          </cell>
          <cell r="J497">
            <v>44645</v>
          </cell>
          <cell r="M497" t="str">
            <v>11_310_97_513010_15092</v>
          </cell>
          <cell r="N497">
            <v>100</v>
          </cell>
          <cell r="O497" t="str">
            <v>CEX90</v>
          </cell>
          <cell r="P497" t="str">
            <v>OCCP PT FIRE INST</v>
          </cell>
        </row>
        <row r="498">
          <cell r="A498">
            <v>357678</v>
          </cell>
          <cell r="B498" t="str">
            <v>George</v>
          </cell>
          <cell r="C498" t="str">
            <v>Walker</v>
          </cell>
          <cell r="D498" t="str">
            <v>PT</v>
          </cell>
          <cell r="E498">
            <v>39332</v>
          </cell>
          <cell r="F498" t="str">
            <v>OCCPPTFIRE</v>
          </cell>
          <cell r="G498" t="str">
            <v>W</v>
          </cell>
          <cell r="H498" t="str">
            <v>H</v>
          </cell>
          <cell r="I498">
            <v>320000</v>
          </cell>
          <cell r="J498">
            <v>44645</v>
          </cell>
          <cell r="M498" t="str">
            <v>11_310_97_513010_15092</v>
          </cell>
          <cell r="N498">
            <v>100</v>
          </cell>
          <cell r="O498" t="str">
            <v>CEX90</v>
          </cell>
          <cell r="P498" t="str">
            <v>OCCP PT FIRE INST</v>
          </cell>
        </row>
        <row r="499">
          <cell r="A499">
            <v>274711</v>
          </cell>
          <cell r="B499" t="str">
            <v>Matthew</v>
          </cell>
          <cell r="C499" t="str">
            <v>England</v>
          </cell>
          <cell r="D499" t="str">
            <v>PT</v>
          </cell>
          <cell r="E499">
            <v>31641</v>
          </cell>
          <cell r="F499" t="str">
            <v>OCCPPTGAMES</v>
          </cell>
          <cell r="G499" t="str">
            <v>W</v>
          </cell>
          <cell r="H499" t="str">
            <v>H</v>
          </cell>
          <cell r="I499">
            <v>300000</v>
          </cell>
          <cell r="J499">
            <v>43185</v>
          </cell>
          <cell r="M499" t="str">
            <v>11_310_97_513010_15047</v>
          </cell>
          <cell r="N499">
            <v>100</v>
          </cell>
          <cell r="O499" t="str">
            <v>UCE</v>
          </cell>
          <cell r="P499" t="str">
            <v>GAMING INSTRUCTOR - PT</v>
          </cell>
        </row>
        <row r="500">
          <cell r="A500">
            <v>352087</v>
          </cell>
          <cell r="B500" t="str">
            <v>Kemberly</v>
          </cell>
          <cell r="C500" t="str">
            <v>Kempf</v>
          </cell>
          <cell r="D500" t="str">
            <v>PT</v>
          </cell>
          <cell r="E500">
            <v>31643</v>
          </cell>
          <cell r="F500" t="str">
            <v>OCCPPTGAMES</v>
          </cell>
          <cell r="G500" t="str">
            <v>W</v>
          </cell>
          <cell r="H500" t="str">
            <v>H</v>
          </cell>
          <cell r="I500">
            <v>300000</v>
          </cell>
          <cell r="J500">
            <v>43185</v>
          </cell>
          <cell r="M500" t="str">
            <v>11_310_97_513010_15047</v>
          </cell>
          <cell r="N500">
            <v>100</v>
          </cell>
          <cell r="O500" t="str">
            <v>UCE</v>
          </cell>
          <cell r="P500" t="str">
            <v>GAMING INSTRUCTOR - PT</v>
          </cell>
        </row>
        <row r="501">
          <cell r="A501">
            <v>334800</v>
          </cell>
          <cell r="B501" t="str">
            <v>Sharon</v>
          </cell>
          <cell r="C501" t="str">
            <v>Robertson</v>
          </cell>
          <cell r="D501" t="str">
            <v>PT</v>
          </cell>
          <cell r="E501">
            <v>31652</v>
          </cell>
          <cell r="F501" t="str">
            <v>VOEDTNPNF48</v>
          </cell>
          <cell r="G501" t="str">
            <v>W</v>
          </cell>
          <cell r="H501" t="str">
            <v>H</v>
          </cell>
          <cell r="I501">
            <v>72500</v>
          </cell>
          <cell r="J501">
            <v>43160</v>
          </cell>
          <cell r="M501" t="str">
            <v>11_510_17_512010_17048</v>
          </cell>
          <cell r="N501">
            <v>100</v>
          </cell>
          <cell r="O501" t="str">
            <v>USC</v>
          </cell>
          <cell r="P501" t="str">
            <v>PERKINS TUTORS/NOTETAKERS</v>
          </cell>
        </row>
        <row r="502">
          <cell r="A502">
            <v>76989</v>
          </cell>
          <cell r="B502" t="str">
            <v>Kimberly</v>
          </cell>
          <cell r="C502" t="str">
            <v>Holloway</v>
          </cell>
          <cell r="D502" t="str">
            <v>FT</v>
          </cell>
          <cell r="E502">
            <v>16280</v>
          </cell>
          <cell r="F502" t="str">
            <v>ABEPTNF44</v>
          </cell>
          <cell r="G502" t="str">
            <v>W</v>
          </cell>
          <cell r="H502" t="str">
            <v>H</v>
          </cell>
          <cell r="I502">
            <v>157500</v>
          </cell>
          <cell r="J502">
            <v>40680</v>
          </cell>
          <cell r="M502" t="str">
            <v>11_321_97_513010_16010</v>
          </cell>
          <cell r="O502" t="str">
            <v>CEA20</v>
          </cell>
          <cell r="P502" t="str">
            <v>ABE Part-Time Instructor</v>
          </cell>
        </row>
        <row r="503">
          <cell r="A503">
            <v>77363</v>
          </cell>
          <cell r="B503" t="str">
            <v>Allen</v>
          </cell>
          <cell r="C503" t="str">
            <v>Denny</v>
          </cell>
          <cell r="D503" t="str">
            <v>FT</v>
          </cell>
          <cell r="E503">
            <v>39404</v>
          </cell>
          <cell r="F503" t="str">
            <v>OCCUPINPNF47</v>
          </cell>
          <cell r="G503" t="str">
            <v>W</v>
          </cell>
          <cell r="H503" t="str">
            <v>H</v>
          </cell>
          <cell r="I503">
            <v>260000</v>
          </cell>
          <cell r="J503">
            <v>44621</v>
          </cell>
          <cell r="M503" t="str">
            <v>11_310_97_513010_15047</v>
          </cell>
          <cell r="N503">
            <v>100</v>
          </cell>
          <cell r="O503" t="str">
            <v>CEX90</v>
          </cell>
          <cell r="P503" t="str">
            <v>OCCUP PT INST</v>
          </cell>
        </row>
        <row r="504">
          <cell r="A504">
            <v>318127</v>
          </cell>
          <cell r="B504" t="str">
            <v>James</v>
          </cell>
          <cell r="C504" t="str">
            <v>Klaucke</v>
          </cell>
          <cell r="D504" t="str">
            <v>PT</v>
          </cell>
          <cell r="E504">
            <v>27880</v>
          </cell>
          <cell r="F504" t="str">
            <v>OCCUPINPNF47</v>
          </cell>
          <cell r="G504" t="str">
            <v>W</v>
          </cell>
          <cell r="H504" t="str">
            <v>H</v>
          </cell>
          <cell r="I504">
            <v>200000</v>
          </cell>
          <cell r="J504">
            <v>42647</v>
          </cell>
          <cell r="M504" t="str">
            <v>11_310_97_513010_15047</v>
          </cell>
          <cell r="N504">
            <v>100</v>
          </cell>
          <cell r="O504" t="str">
            <v>CEX90</v>
          </cell>
          <cell r="P504" t="str">
            <v>OCCUP PT INST</v>
          </cell>
        </row>
        <row r="505">
          <cell r="A505">
            <v>76947</v>
          </cell>
          <cell r="B505" t="str">
            <v>Lonna</v>
          </cell>
          <cell r="C505" t="str">
            <v>Tarnowski</v>
          </cell>
          <cell r="D505" t="str">
            <v>PT</v>
          </cell>
          <cell r="E505">
            <v>12492</v>
          </cell>
          <cell r="F505" t="str">
            <v>JOBSPTINF70</v>
          </cell>
          <cell r="G505" t="str">
            <v>W</v>
          </cell>
          <cell r="H505" t="str">
            <v>H</v>
          </cell>
          <cell r="I505">
            <v>157500</v>
          </cell>
          <cell r="J505">
            <v>40049</v>
          </cell>
          <cell r="M505" t="str">
            <v>11_380_80_513010_15070</v>
          </cell>
          <cell r="O505" t="str">
            <v>CEX25</v>
          </cell>
          <cell r="P505" t="str">
            <v>Jobs Now Part Time Instructor</v>
          </cell>
        </row>
        <row r="506">
          <cell r="A506">
            <v>76920</v>
          </cell>
          <cell r="B506" t="str">
            <v>James</v>
          </cell>
          <cell r="C506" t="str">
            <v>Mashburn</v>
          </cell>
          <cell r="D506" t="str">
            <v>PT</v>
          </cell>
          <cell r="E506">
            <v>12502</v>
          </cell>
          <cell r="F506" t="str">
            <v>JOBSPTINF70</v>
          </cell>
          <cell r="G506" t="str">
            <v>W</v>
          </cell>
          <cell r="H506" t="str">
            <v>H</v>
          </cell>
          <cell r="I506">
            <v>252900</v>
          </cell>
          <cell r="J506">
            <v>40070</v>
          </cell>
          <cell r="M506" t="str">
            <v>11_380_80_513010_15070</v>
          </cell>
          <cell r="O506" t="str">
            <v>CEX25</v>
          </cell>
          <cell r="P506" t="str">
            <v>Jobs Now Part Time Instructor</v>
          </cell>
        </row>
        <row r="507">
          <cell r="A507">
            <v>356001</v>
          </cell>
          <cell r="B507" t="str">
            <v>Robert</v>
          </cell>
          <cell r="C507" t="str">
            <v>Graf</v>
          </cell>
          <cell r="D507" t="str">
            <v>PT</v>
          </cell>
          <cell r="E507">
            <v>39483</v>
          </cell>
          <cell r="F507" t="str">
            <v>PUBLICSAF-TECH</v>
          </cell>
          <cell r="G507" t="str">
            <v>W</v>
          </cell>
          <cell r="H507" t="str">
            <v>H</v>
          </cell>
          <cell r="I507">
            <v>150000</v>
          </cell>
          <cell r="J507">
            <v>43946</v>
          </cell>
          <cell r="M507" t="str">
            <v>11_311_97_511310_15047</v>
          </cell>
          <cell r="N507">
            <v>100</v>
          </cell>
          <cell r="O507" t="str">
            <v>CEL78</v>
          </cell>
          <cell r="P507" t="str">
            <v>Public Safety Training Technic</v>
          </cell>
        </row>
        <row r="508">
          <cell r="A508">
            <v>332941</v>
          </cell>
          <cell r="B508" t="str">
            <v>Todd</v>
          </cell>
          <cell r="C508" t="str">
            <v>Wingate</v>
          </cell>
          <cell r="D508" t="str">
            <v>PT</v>
          </cell>
          <cell r="E508">
            <v>39484</v>
          </cell>
          <cell r="F508" t="str">
            <v>OCCPPTBLET</v>
          </cell>
          <cell r="G508" t="str">
            <v>W</v>
          </cell>
          <cell r="H508" t="str">
            <v>H</v>
          </cell>
          <cell r="I508">
            <v>240000</v>
          </cell>
          <cell r="J508">
            <v>44679</v>
          </cell>
          <cell r="M508" t="str">
            <v>11_310_97_513010_15093</v>
          </cell>
          <cell r="N508">
            <v>100</v>
          </cell>
          <cell r="O508" t="str">
            <v>CEX90</v>
          </cell>
          <cell r="P508" t="str">
            <v>OCCUP PT BLET INST</v>
          </cell>
        </row>
        <row r="509">
          <cell r="A509">
            <v>289398</v>
          </cell>
          <cell r="B509" t="str">
            <v>William</v>
          </cell>
          <cell r="C509" t="str">
            <v>Thomason</v>
          </cell>
          <cell r="D509" t="str">
            <v>PT</v>
          </cell>
          <cell r="E509">
            <v>31808</v>
          </cell>
          <cell r="F509" t="str">
            <v>ABEPTNF44</v>
          </cell>
          <cell r="G509" t="str">
            <v>W</v>
          </cell>
          <cell r="H509" t="str">
            <v>H</v>
          </cell>
          <cell r="I509">
            <v>157500</v>
          </cell>
          <cell r="J509">
            <v>43234</v>
          </cell>
          <cell r="M509" t="str">
            <v>11_321_97_513010_16010</v>
          </cell>
          <cell r="N509">
            <v>100</v>
          </cell>
          <cell r="O509" t="str">
            <v>CEA20</v>
          </cell>
          <cell r="P509" t="str">
            <v>ABE Part-Time Instructor</v>
          </cell>
        </row>
        <row r="510">
          <cell r="A510">
            <v>77689</v>
          </cell>
          <cell r="B510" t="str">
            <v>Mary</v>
          </cell>
          <cell r="C510" t="str">
            <v>Bagwell</v>
          </cell>
          <cell r="D510" t="str">
            <v>PT</v>
          </cell>
          <cell r="E510">
            <v>35670</v>
          </cell>
          <cell r="F510" t="str">
            <v>PT-CLER/REC-CI</v>
          </cell>
          <cell r="G510" t="str">
            <v>W</v>
          </cell>
          <cell r="H510" t="str">
            <v>H</v>
          </cell>
          <cell r="I510">
            <v>122400</v>
          </cell>
          <cell r="J510">
            <v>43891</v>
          </cell>
          <cell r="M510" t="str">
            <v>11_510_97_512010_17007</v>
          </cell>
          <cell r="N510">
            <v>100</v>
          </cell>
          <cell r="O510" t="str">
            <v>USC</v>
          </cell>
          <cell r="P510" t="str">
            <v>Pt Clerical Receptionist</v>
          </cell>
        </row>
        <row r="511">
          <cell r="A511">
            <v>78029</v>
          </cell>
          <cell r="B511" t="str">
            <v>Cody</v>
          </cell>
          <cell r="C511" t="str">
            <v>Golden</v>
          </cell>
          <cell r="D511" t="str">
            <v>PT</v>
          </cell>
          <cell r="E511">
            <v>20293</v>
          </cell>
          <cell r="F511" t="str">
            <v>OCCUPINPNF47</v>
          </cell>
          <cell r="G511" t="str">
            <v>W</v>
          </cell>
          <cell r="H511" t="str">
            <v>H</v>
          </cell>
          <cell r="I511">
            <v>150000</v>
          </cell>
          <cell r="J511">
            <v>41323</v>
          </cell>
          <cell r="M511" t="str">
            <v>11_310_97_513010_15047</v>
          </cell>
          <cell r="O511" t="str">
            <v>CEX90</v>
          </cell>
          <cell r="P511" t="str">
            <v>OCCUP PT INST</v>
          </cell>
        </row>
        <row r="512">
          <cell r="A512">
            <v>117982</v>
          </cell>
          <cell r="B512" t="str">
            <v>Hayle</v>
          </cell>
          <cell r="C512" t="str">
            <v>Miguel</v>
          </cell>
          <cell r="D512" t="str">
            <v>PT</v>
          </cell>
          <cell r="E512">
            <v>31881</v>
          </cell>
          <cell r="F512" t="str">
            <v>OCCUPINPNF47</v>
          </cell>
          <cell r="G512" t="str">
            <v>W</v>
          </cell>
          <cell r="H512" t="str">
            <v>H</v>
          </cell>
          <cell r="I512">
            <v>170000</v>
          </cell>
          <cell r="J512">
            <v>43235</v>
          </cell>
          <cell r="M512" t="str">
            <v>11_310_97_513010_15047</v>
          </cell>
          <cell r="N512">
            <v>100</v>
          </cell>
          <cell r="O512" t="str">
            <v>CEX90</v>
          </cell>
          <cell r="P512" t="str">
            <v>OCCUP PT INST</v>
          </cell>
        </row>
        <row r="513">
          <cell r="A513">
            <v>350110</v>
          </cell>
          <cell r="B513" t="str">
            <v>John</v>
          </cell>
          <cell r="C513" t="str">
            <v>Poltrock</v>
          </cell>
          <cell r="D513" t="str">
            <v>PT</v>
          </cell>
          <cell r="E513">
            <v>28041</v>
          </cell>
          <cell r="F513" t="str">
            <v>OCCUPINPNF47</v>
          </cell>
          <cell r="G513" t="str">
            <v>W</v>
          </cell>
          <cell r="H513" t="str">
            <v>H</v>
          </cell>
          <cell r="I513">
            <v>250000</v>
          </cell>
          <cell r="J513">
            <v>42662</v>
          </cell>
          <cell r="M513" t="str">
            <v>11_310_97_513010_15047</v>
          </cell>
          <cell r="N513">
            <v>100</v>
          </cell>
          <cell r="O513" t="str">
            <v>CEX90</v>
          </cell>
          <cell r="P513" t="str">
            <v>OCCUP PT INST</v>
          </cell>
        </row>
        <row r="514">
          <cell r="A514">
            <v>346571</v>
          </cell>
          <cell r="B514" t="str">
            <v>Karen</v>
          </cell>
          <cell r="C514" t="str">
            <v>Trafford</v>
          </cell>
          <cell r="D514" t="str">
            <v>PT</v>
          </cell>
          <cell r="E514">
            <v>28044</v>
          </cell>
          <cell r="F514" t="str">
            <v>OCCUPINPNF47</v>
          </cell>
          <cell r="G514" t="str">
            <v>W</v>
          </cell>
          <cell r="H514" t="str">
            <v>H</v>
          </cell>
          <cell r="I514">
            <v>300000</v>
          </cell>
          <cell r="J514">
            <v>42675</v>
          </cell>
          <cell r="M514" t="str">
            <v>11_310_97_513010_15047</v>
          </cell>
          <cell r="N514">
            <v>100</v>
          </cell>
          <cell r="O514" t="str">
            <v>CEX90</v>
          </cell>
          <cell r="P514" t="str">
            <v>OCCUP PT INST</v>
          </cell>
        </row>
        <row r="515">
          <cell r="A515">
            <v>339693</v>
          </cell>
          <cell r="B515" t="str">
            <v>Dillion</v>
          </cell>
          <cell r="C515" t="str">
            <v>Daniels</v>
          </cell>
          <cell r="D515" t="str">
            <v>PT</v>
          </cell>
          <cell r="E515">
            <v>39610</v>
          </cell>
          <cell r="F515" t="str">
            <v>OCCPPTCJC</v>
          </cell>
          <cell r="G515" t="str">
            <v>W</v>
          </cell>
          <cell r="H515" t="str">
            <v>H</v>
          </cell>
          <cell r="I515">
            <v>225000</v>
          </cell>
          <cell r="J515">
            <v>44704</v>
          </cell>
          <cell r="M515" t="str">
            <v>11_310_97_513010_15094</v>
          </cell>
          <cell r="N515">
            <v>100</v>
          </cell>
          <cell r="O515" t="str">
            <v>CEX90</v>
          </cell>
          <cell r="P515" t="str">
            <v>OCCP PT CRIMINAL JUSTICE</v>
          </cell>
        </row>
        <row r="516">
          <cell r="A516">
            <v>339693</v>
          </cell>
          <cell r="B516" t="str">
            <v>Dillion</v>
          </cell>
          <cell r="C516" t="str">
            <v>Daniels</v>
          </cell>
          <cell r="D516" t="str">
            <v>PT</v>
          </cell>
          <cell r="E516">
            <v>39611</v>
          </cell>
          <cell r="F516" t="str">
            <v>OCCPPTBLET</v>
          </cell>
          <cell r="G516" t="str">
            <v>W</v>
          </cell>
          <cell r="H516" t="str">
            <v>H</v>
          </cell>
          <cell r="I516">
            <v>225000</v>
          </cell>
          <cell r="J516">
            <v>44704</v>
          </cell>
          <cell r="M516" t="str">
            <v>11_310_97_513010_15093</v>
          </cell>
          <cell r="N516">
            <v>100</v>
          </cell>
          <cell r="O516" t="str">
            <v>CEX90</v>
          </cell>
          <cell r="P516" t="str">
            <v>OCCUP PT BLET INST</v>
          </cell>
        </row>
        <row r="517">
          <cell r="A517">
            <v>259395</v>
          </cell>
          <cell r="B517" t="str">
            <v>Jason</v>
          </cell>
          <cell r="C517" t="str">
            <v>Hall</v>
          </cell>
          <cell r="D517" t="str">
            <v>PT</v>
          </cell>
          <cell r="E517">
            <v>39612</v>
          </cell>
          <cell r="F517" t="str">
            <v>OCCPPTCJC</v>
          </cell>
          <cell r="G517" t="str">
            <v>W</v>
          </cell>
          <cell r="H517" t="str">
            <v>H</v>
          </cell>
          <cell r="I517">
            <v>235000</v>
          </cell>
          <cell r="J517">
            <v>44704</v>
          </cell>
          <cell r="M517" t="str">
            <v>11_310_97_513010_15094</v>
          </cell>
          <cell r="N517">
            <v>100</v>
          </cell>
          <cell r="O517" t="str">
            <v>CEX90</v>
          </cell>
          <cell r="P517" t="str">
            <v>OCCP PT CRIMINAL JUSTICE</v>
          </cell>
        </row>
        <row r="518">
          <cell r="A518">
            <v>259395</v>
          </cell>
          <cell r="B518" t="str">
            <v>Jason</v>
          </cell>
          <cell r="C518" t="str">
            <v>Hall</v>
          </cell>
          <cell r="D518" t="str">
            <v>PT</v>
          </cell>
          <cell r="E518">
            <v>39613</v>
          </cell>
          <cell r="F518" t="str">
            <v>OCCPPTBLET</v>
          </cell>
          <cell r="G518" t="str">
            <v>W</v>
          </cell>
          <cell r="H518" t="str">
            <v>H</v>
          </cell>
          <cell r="I518">
            <v>235000</v>
          </cell>
          <cell r="J518">
            <v>44704</v>
          </cell>
          <cell r="M518" t="str">
            <v>11_310_97_513010_15093</v>
          </cell>
          <cell r="N518">
            <v>100</v>
          </cell>
          <cell r="O518" t="str">
            <v>CEX90</v>
          </cell>
          <cell r="P518" t="str">
            <v>OCCUP PT BLET INST</v>
          </cell>
        </row>
        <row r="519">
          <cell r="A519">
            <v>216893</v>
          </cell>
          <cell r="B519" t="str">
            <v>Heather</v>
          </cell>
          <cell r="C519" t="str">
            <v>Gilliam</v>
          </cell>
          <cell r="D519" t="str">
            <v>FT</v>
          </cell>
          <cell r="E519">
            <v>39615</v>
          </cell>
          <cell r="F519" t="str">
            <v>MAINTPTMCPN3</v>
          </cell>
          <cell r="G519" t="str">
            <v>W</v>
          </cell>
          <cell r="H519" t="str">
            <v>H</v>
          </cell>
          <cell r="I519">
            <v>140000</v>
          </cell>
          <cell r="J519">
            <v>44713</v>
          </cell>
          <cell r="M519" t="str">
            <v>21_610_97_514010_13060</v>
          </cell>
          <cell r="N519">
            <v>100</v>
          </cell>
          <cell r="O519" t="str">
            <v>UMN</v>
          </cell>
          <cell r="P519" t="str">
            <v>PT Maintenance/Custodian-Main</v>
          </cell>
        </row>
        <row r="520">
          <cell r="A520">
            <v>349408</v>
          </cell>
          <cell r="B520" t="str">
            <v>Beth</v>
          </cell>
          <cell r="C520" t="str">
            <v>Thomason</v>
          </cell>
          <cell r="D520" t="str">
            <v>PT</v>
          </cell>
          <cell r="E520">
            <v>39617</v>
          </cell>
          <cell r="F520" t="str">
            <v>COLLPNF12</v>
          </cell>
          <cell r="G520" t="str">
            <v>W</v>
          </cell>
          <cell r="H520" t="str">
            <v>H</v>
          </cell>
          <cell r="I520">
            <v>287900</v>
          </cell>
          <cell r="J520">
            <v>44713</v>
          </cell>
          <cell r="M520" t="str">
            <v>11_220_97_513010_18012</v>
          </cell>
          <cell r="N520">
            <v>100</v>
          </cell>
          <cell r="O520">
            <v>1030</v>
          </cell>
          <cell r="P520" t="str">
            <v>College PT Instructor</v>
          </cell>
        </row>
        <row r="521">
          <cell r="A521">
            <v>319671</v>
          </cell>
          <cell r="B521" t="str">
            <v>Heather</v>
          </cell>
          <cell r="C521" t="str">
            <v>Weaver</v>
          </cell>
          <cell r="D521" t="str">
            <v>PT</v>
          </cell>
          <cell r="E521">
            <v>39618</v>
          </cell>
          <cell r="F521" t="str">
            <v>OCCPPTEMS</v>
          </cell>
          <cell r="G521" t="str">
            <v>W</v>
          </cell>
          <cell r="H521" t="str">
            <v>H</v>
          </cell>
          <cell r="I521">
            <v>185000</v>
          </cell>
          <cell r="J521">
            <v>44713</v>
          </cell>
          <cell r="M521" t="str">
            <v>11_310_97_513010_15090</v>
          </cell>
          <cell r="O521" t="str">
            <v>CEX90</v>
          </cell>
          <cell r="P521" t="str">
            <v>OCCP. PT EMS INST.</v>
          </cell>
        </row>
        <row r="522">
          <cell r="A522">
            <v>214812</v>
          </cell>
          <cell r="B522" t="str">
            <v>Debbie</v>
          </cell>
          <cell r="C522" t="str">
            <v>Harbin</v>
          </cell>
          <cell r="D522" t="str">
            <v>PT</v>
          </cell>
          <cell r="E522">
            <v>39621</v>
          </cell>
          <cell r="F522" t="str">
            <v>MAINTPTMCPN3</v>
          </cell>
          <cell r="G522" t="str">
            <v>W</v>
          </cell>
          <cell r="H522" t="str">
            <v>H</v>
          </cell>
          <cell r="I522">
            <v>140000</v>
          </cell>
          <cell r="J522">
            <v>44725</v>
          </cell>
          <cell r="M522" t="str">
            <v>21_610_97_514010_13060</v>
          </cell>
          <cell r="N522">
            <v>100</v>
          </cell>
          <cell r="O522" t="str">
            <v>UMN</v>
          </cell>
          <cell r="P522" t="str">
            <v>PT Maintenance/Custodian-Main</v>
          </cell>
        </row>
        <row r="523">
          <cell r="A523">
            <v>357941</v>
          </cell>
          <cell r="B523" t="str">
            <v>Kimberly</v>
          </cell>
          <cell r="C523" t="str">
            <v>Mullett</v>
          </cell>
          <cell r="D523" t="str">
            <v>PT</v>
          </cell>
          <cell r="E523">
            <v>39622</v>
          </cell>
          <cell r="F523" t="str">
            <v>OCCPPTGAMES</v>
          </cell>
          <cell r="G523" t="str">
            <v>W</v>
          </cell>
          <cell r="H523" t="str">
            <v>H</v>
          </cell>
          <cell r="I523">
            <v>300000</v>
          </cell>
          <cell r="J523">
            <v>44721</v>
          </cell>
          <cell r="M523" t="str">
            <v>11_310_97_513010_15047</v>
          </cell>
          <cell r="N523">
            <v>100</v>
          </cell>
          <cell r="O523" t="str">
            <v>UCE</v>
          </cell>
          <cell r="P523" t="str">
            <v>GAMING INSTRUCTOR - PT</v>
          </cell>
        </row>
        <row r="524">
          <cell r="A524">
            <v>131633</v>
          </cell>
          <cell r="B524" t="str">
            <v>Billy</v>
          </cell>
          <cell r="C524" t="str">
            <v>Orr</v>
          </cell>
          <cell r="D524" t="str">
            <v>PT</v>
          </cell>
          <cell r="E524">
            <v>31932</v>
          </cell>
          <cell r="F524" t="str">
            <v>OCCPPTBLET</v>
          </cell>
          <cell r="G524" t="str">
            <v>W</v>
          </cell>
          <cell r="H524" t="str">
            <v>H</v>
          </cell>
          <cell r="I524">
            <v>150000</v>
          </cell>
          <cell r="J524">
            <v>43251</v>
          </cell>
          <cell r="M524" t="str">
            <v>11_310_97_513010_15093</v>
          </cell>
          <cell r="N524">
            <v>100</v>
          </cell>
          <cell r="O524" t="str">
            <v>CEX90</v>
          </cell>
          <cell r="P524" t="str">
            <v>OCCUP PT BLET INST</v>
          </cell>
        </row>
        <row r="525">
          <cell r="A525">
            <v>333340</v>
          </cell>
          <cell r="B525" t="str">
            <v>Amanda</v>
          </cell>
          <cell r="C525" t="str">
            <v>Coker</v>
          </cell>
          <cell r="D525" t="str">
            <v>PT</v>
          </cell>
          <cell r="E525">
            <v>39632</v>
          </cell>
          <cell r="F525" t="str">
            <v>OCCPPTEMS</v>
          </cell>
          <cell r="G525" t="str">
            <v>W</v>
          </cell>
          <cell r="H525" t="str">
            <v>H</v>
          </cell>
          <cell r="I525">
            <v>320200</v>
          </cell>
          <cell r="J525">
            <v>44713</v>
          </cell>
          <cell r="M525" t="str">
            <v>11_310_97_513010_15090</v>
          </cell>
          <cell r="N525">
            <v>100</v>
          </cell>
          <cell r="O525" t="str">
            <v>CEX90</v>
          </cell>
          <cell r="P525" t="str">
            <v>OCCP. PT EMS INST.</v>
          </cell>
        </row>
        <row r="526">
          <cell r="A526">
            <v>214944</v>
          </cell>
          <cell r="B526" t="str">
            <v>Henry</v>
          </cell>
          <cell r="C526" t="str">
            <v>Angelopulos</v>
          </cell>
          <cell r="D526" t="str">
            <v>FT</v>
          </cell>
          <cell r="E526">
            <v>24281</v>
          </cell>
          <cell r="F526" t="str">
            <v>OCCPPTHEALTH</v>
          </cell>
          <cell r="G526" t="str">
            <v>W</v>
          </cell>
          <cell r="H526" t="str">
            <v>H</v>
          </cell>
          <cell r="I526">
            <v>180000</v>
          </cell>
          <cell r="J526">
            <v>42009</v>
          </cell>
          <cell r="M526" t="str">
            <v>11_310_97_513010_15091</v>
          </cell>
          <cell r="N526">
            <v>100</v>
          </cell>
          <cell r="O526" t="str">
            <v>CEX90</v>
          </cell>
          <cell r="P526" t="str">
            <v>OCCP PT HEALTH INST</v>
          </cell>
        </row>
        <row r="527">
          <cell r="A527">
            <v>214944</v>
          </cell>
          <cell r="B527" t="str">
            <v>Henry</v>
          </cell>
          <cell r="C527" t="str">
            <v>Angelopulos</v>
          </cell>
          <cell r="D527" t="str">
            <v>FT</v>
          </cell>
          <cell r="E527">
            <v>24285</v>
          </cell>
          <cell r="F527" t="str">
            <v>CITPTNF74</v>
          </cell>
          <cell r="G527" t="str">
            <v>W</v>
          </cell>
          <cell r="H527" t="str">
            <v>H</v>
          </cell>
          <cell r="I527">
            <v>180000</v>
          </cell>
          <cell r="J527">
            <v>41981</v>
          </cell>
          <cell r="M527" t="str">
            <v>11_364_80_513010_15056</v>
          </cell>
          <cell r="N527">
            <v>100</v>
          </cell>
          <cell r="O527" t="str">
            <v>CEP39</v>
          </cell>
          <cell r="P527" t="str">
            <v>Cit P/T Instructor</v>
          </cell>
        </row>
        <row r="528">
          <cell r="A528">
            <v>357962</v>
          </cell>
          <cell r="B528" t="str">
            <v>Shirl</v>
          </cell>
          <cell r="C528" t="str">
            <v>Streukens</v>
          </cell>
          <cell r="D528" t="str">
            <v>PT</v>
          </cell>
          <cell r="E528">
            <v>39718</v>
          </cell>
          <cell r="F528" t="str">
            <v>OCCUPINPNF47</v>
          </cell>
          <cell r="G528" t="str">
            <v>W</v>
          </cell>
          <cell r="H528" t="str">
            <v>H</v>
          </cell>
          <cell r="I528">
            <v>280000</v>
          </cell>
          <cell r="J528">
            <v>44733</v>
          </cell>
          <cell r="M528" t="str">
            <v>11_310_97_513010_15047</v>
          </cell>
          <cell r="N528">
            <v>100</v>
          </cell>
          <cell r="O528" t="str">
            <v>CEX90</v>
          </cell>
          <cell r="P528" t="str">
            <v>OCCUP PT INST</v>
          </cell>
        </row>
        <row r="529">
          <cell r="A529">
            <v>214671</v>
          </cell>
          <cell r="B529" t="str">
            <v>Allen</v>
          </cell>
          <cell r="C529" t="str">
            <v>Moore</v>
          </cell>
          <cell r="D529" t="str">
            <v>PT</v>
          </cell>
          <cell r="E529">
            <v>16636</v>
          </cell>
          <cell r="F529" t="str">
            <v>OCCUPINPNF47</v>
          </cell>
          <cell r="G529" t="str">
            <v>W</v>
          </cell>
          <cell r="H529" t="str">
            <v>H</v>
          </cell>
          <cell r="I529">
            <v>200000</v>
          </cell>
          <cell r="J529">
            <v>40735</v>
          </cell>
          <cell r="M529" t="str">
            <v>11_310_97_513010_15047</v>
          </cell>
          <cell r="O529" t="str">
            <v>CEX90</v>
          </cell>
          <cell r="P529" t="str">
            <v>OCCUP PT INST</v>
          </cell>
        </row>
        <row r="530">
          <cell r="A530">
            <v>342263</v>
          </cell>
          <cell r="B530" t="str">
            <v>Abby</v>
          </cell>
          <cell r="C530" t="str">
            <v>Hayes</v>
          </cell>
          <cell r="D530" t="str">
            <v>PT</v>
          </cell>
          <cell r="E530">
            <v>32025</v>
          </cell>
          <cell r="F530" t="str">
            <v>GADMCLPNC99</v>
          </cell>
          <cell r="G530" t="str">
            <v>W</v>
          </cell>
          <cell r="H530" t="str">
            <v>H</v>
          </cell>
          <cell r="I530">
            <v>80000</v>
          </cell>
          <cell r="J530">
            <v>43234</v>
          </cell>
          <cell r="M530" t="str">
            <v>11_130_97_512010_11005</v>
          </cell>
          <cell r="N530">
            <v>100</v>
          </cell>
          <cell r="O530" t="str">
            <v>USC</v>
          </cell>
          <cell r="P530" t="str">
            <v>GEN INSTI PT CLERICAL</v>
          </cell>
        </row>
        <row r="531">
          <cell r="A531">
            <v>173016</v>
          </cell>
          <cell r="B531" t="str">
            <v>Angela</v>
          </cell>
          <cell r="C531" t="str">
            <v>Davis</v>
          </cell>
          <cell r="D531" t="str">
            <v>PT</v>
          </cell>
          <cell r="E531">
            <v>39721</v>
          </cell>
          <cell r="F531" t="str">
            <v>OCCUPINPNF47</v>
          </cell>
          <cell r="G531" t="str">
            <v>W</v>
          </cell>
          <cell r="H531" t="str">
            <v>H</v>
          </cell>
          <cell r="I531">
            <v>280000</v>
          </cell>
          <cell r="J531">
            <v>44748</v>
          </cell>
          <cell r="M531" t="str">
            <v>11_310_97_513010_15047</v>
          </cell>
          <cell r="N531">
            <v>100</v>
          </cell>
          <cell r="O531" t="str">
            <v>CEX90</v>
          </cell>
          <cell r="P531" t="str">
            <v>OCCUP PT INST</v>
          </cell>
        </row>
        <row r="532">
          <cell r="A532">
            <v>357941</v>
          </cell>
          <cell r="B532" t="str">
            <v>Kimberly</v>
          </cell>
          <cell r="C532" t="str">
            <v>Mullett</v>
          </cell>
          <cell r="D532" t="str">
            <v>PT</v>
          </cell>
          <cell r="E532">
            <v>39722</v>
          </cell>
          <cell r="F532" t="str">
            <v>OCCPPTBLKJACK</v>
          </cell>
          <cell r="G532" t="str">
            <v>W</v>
          </cell>
          <cell r="H532" t="str">
            <v>H</v>
          </cell>
          <cell r="I532">
            <v>300000</v>
          </cell>
          <cell r="J532">
            <v>44721</v>
          </cell>
          <cell r="M532" t="str">
            <v>11_310_97_513010_15047</v>
          </cell>
          <cell r="N532">
            <v>100</v>
          </cell>
          <cell r="O532" t="str">
            <v>UCE</v>
          </cell>
          <cell r="P532" t="str">
            <v>PT BLACK JACK INSTRUCTOR</v>
          </cell>
        </row>
        <row r="533">
          <cell r="A533">
            <v>288707</v>
          </cell>
          <cell r="B533" t="str">
            <v>Christopher</v>
          </cell>
          <cell r="C533" t="str">
            <v>Swanson</v>
          </cell>
          <cell r="D533" t="str">
            <v>PT</v>
          </cell>
          <cell r="E533">
            <v>39723</v>
          </cell>
          <cell r="F533" t="str">
            <v>OCCPPTBLET</v>
          </cell>
          <cell r="G533" t="str">
            <v>W</v>
          </cell>
          <cell r="H533" t="str">
            <v>H</v>
          </cell>
          <cell r="I533">
            <v>270000</v>
          </cell>
          <cell r="J533">
            <v>44726</v>
          </cell>
          <cell r="M533" t="str">
            <v>11_310_97_513010_15093</v>
          </cell>
          <cell r="N533">
            <v>100</v>
          </cell>
          <cell r="O533" t="str">
            <v>CEX90</v>
          </cell>
          <cell r="P533" t="str">
            <v>OCCUP PT BLET INST</v>
          </cell>
        </row>
        <row r="534">
          <cell r="A534">
            <v>288707</v>
          </cell>
          <cell r="B534" t="str">
            <v>Christopher</v>
          </cell>
          <cell r="C534" t="str">
            <v>Swanson</v>
          </cell>
          <cell r="D534" t="str">
            <v>PT</v>
          </cell>
          <cell r="E534">
            <v>39724</v>
          </cell>
          <cell r="F534" t="str">
            <v>OCCPPTCJC</v>
          </cell>
          <cell r="G534" t="str">
            <v>W</v>
          </cell>
          <cell r="H534" t="str">
            <v>H</v>
          </cell>
          <cell r="I534">
            <v>270000</v>
          </cell>
          <cell r="J534">
            <v>44726</v>
          </cell>
          <cell r="M534" t="str">
            <v>11_310_97_513010_15094</v>
          </cell>
          <cell r="N534">
            <v>100</v>
          </cell>
          <cell r="O534" t="str">
            <v>CEX90</v>
          </cell>
          <cell r="P534" t="str">
            <v>OCCP PT CRIMINAL JUSTICE</v>
          </cell>
        </row>
        <row r="535">
          <cell r="A535">
            <v>77363</v>
          </cell>
          <cell r="B535" t="str">
            <v>Allen</v>
          </cell>
          <cell r="C535" t="str">
            <v>Denny</v>
          </cell>
          <cell r="D535" t="str">
            <v>FT</v>
          </cell>
          <cell r="E535">
            <v>39725</v>
          </cell>
          <cell r="F535" t="str">
            <v>OCCPPTBLET</v>
          </cell>
          <cell r="G535" t="str">
            <v>W</v>
          </cell>
          <cell r="H535" t="str">
            <v>H</v>
          </cell>
          <cell r="I535">
            <v>270000</v>
          </cell>
          <cell r="J535">
            <v>44726</v>
          </cell>
          <cell r="M535" t="str">
            <v>11_310_97_513010_15093</v>
          </cell>
          <cell r="N535">
            <v>100</v>
          </cell>
          <cell r="O535" t="str">
            <v>CEX90</v>
          </cell>
          <cell r="P535" t="str">
            <v>OCCUP PT BLET INST</v>
          </cell>
        </row>
        <row r="536">
          <cell r="A536">
            <v>77363</v>
          </cell>
          <cell r="B536" t="str">
            <v>Allen</v>
          </cell>
          <cell r="C536" t="str">
            <v>Denny</v>
          </cell>
          <cell r="D536" t="str">
            <v>FT</v>
          </cell>
          <cell r="E536">
            <v>39726</v>
          </cell>
          <cell r="F536" t="str">
            <v>OCCPPTCJC</v>
          </cell>
          <cell r="G536" t="str">
            <v>W</v>
          </cell>
          <cell r="H536" t="str">
            <v>H</v>
          </cell>
          <cell r="I536">
            <v>270000</v>
          </cell>
          <cell r="J536">
            <v>44726</v>
          </cell>
          <cell r="M536" t="str">
            <v>11_310_97_513010_15094</v>
          </cell>
          <cell r="N536">
            <v>100</v>
          </cell>
          <cell r="O536" t="str">
            <v>CEX90</v>
          </cell>
          <cell r="P536" t="str">
            <v>OCCP PT CRIMINAL JUSTICE</v>
          </cell>
        </row>
        <row r="537">
          <cell r="A537">
            <v>148698</v>
          </cell>
          <cell r="B537" t="str">
            <v>James</v>
          </cell>
          <cell r="C537" t="str">
            <v>Cable</v>
          </cell>
          <cell r="D537" t="str">
            <v>PT</v>
          </cell>
          <cell r="E537">
            <v>39727</v>
          </cell>
          <cell r="F537" t="str">
            <v>OCCPPTCJC</v>
          </cell>
          <cell r="G537" t="str">
            <v>W</v>
          </cell>
          <cell r="H537" t="str">
            <v>H</v>
          </cell>
          <cell r="I537">
            <v>225000</v>
          </cell>
          <cell r="J537">
            <v>44726</v>
          </cell>
          <cell r="M537" t="str">
            <v>11_310_97_513010_15094</v>
          </cell>
          <cell r="N537">
            <v>100</v>
          </cell>
          <cell r="O537" t="str">
            <v>CEX90</v>
          </cell>
          <cell r="P537" t="str">
            <v>OCCP PT CRIMINAL JUSTICE</v>
          </cell>
        </row>
        <row r="538">
          <cell r="A538">
            <v>148698</v>
          </cell>
          <cell r="B538" t="str">
            <v>James</v>
          </cell>
          <cell r="C538" t="str">
            <v>Cable</v>
          </cell>
          <cell r="D538" t="str">
            <v>PT</v>
          </cell>
          <cell r="E538">
            <v>39728</v>
          </cell>
          <cell r="F538" t="str">
            <v>OCCPPTBLET</v>
          </cell>
          <cell r="G538" t="str">
            <v>W</v>
          </cell>
          <cell r="H538" t="str">
            <v>H</v>
          </cell>
          <cell r="I538">
            <v>225000</v>
          </cell>
          <cell r="J538">
            <v>44726</v>
          </cell>
          <cell r="M538" t="str">
            <v>11_310_97_513010_15093</v>
          </cell>
          <cell r="N538">
            <v>100</v>
          </cell>
          <cell r="O538" t="str">
            <v>CEX90</v>
          </cell>
          <cell r="P538" t="str">
            <v>OCCUP PT BLET INST</v>
          </cell>
        </row>
        <row r="539">
          <cell r="A539">
            <v>132960</v>
          </cell>
          <cell r="B539" t="str">
            <v>Carissa</v>
          </cell>
          <cell r="C539" t="str">
            <v>Robinson</v>
          </cell>
          <cell r="D539" t="str">
            <v>PT</v>
          </cell>
          <cell r="E539">
            <v>39729</v>
          </cell>
          <cell r="F539" t="str">
            <v>OCCPPTCJC</v>
          </cell>
          <cell r="G539" t="str">
            <v>W</v>
          </cell>
          <cell r="H539" t="str">
            <v>H</v>
          </cell>
          <cell r="I539">
            <v>240000</v>
          </cell>
          <cell r="J539">
            <v>44726</v>
          </cell>
          <cell r="M539" t="str">
            <v>11_310_97_513010_15094</v>
          </cell>
          <cell r="N539">
            <v>100</v>
          </cell>
          <cell r="O539" t="str">
            <v>CEX90</v>
          </cell>
          <cell r="P539" t="str">
            <v>OCCP PT CRIMINAL JUSTICE</v>
          </cell>
        </row>
        <row r="540">
          <cell r="A540">
            <v>230623</v>
          </cell>
          <cell r="B540" t="str">
            <v>Rocky</v>
          </cell>
          <cell r="C540" t="str">
            <v>Burrell</v>
          </cell>
          <cell r="D540" t="str">
            <v>PT</v>
          </cell>
          <cell r="E540">
            <v>39730</v>
          </cell>
          <cell r="F540" t="str">
            <v>OCCPPTBLET</v>
          </cell>
          <cell r="G540" t="str">
            <v>W</v>
          </cell>
          <cell r="H540" t="str">
            <v>H</v>
          </cell>
          <cell r="I540">
            <v>240000</v>
          </cell>
          <cell r="J540">
            <v>44726</v>
          </cell>
          <cell r="M540" t="str">
            <v>11_310_97_513010_15093</v>
          </cell>
          <cell r="N540">
            <v>100</v>
          </cell>
          <cell r="O540" t="str">
            <v>CEX90</v>
          </cell>
          <cell r="P540" t="str">
            <v>OCCUP PT BLET INST</v>
          </cell>
        </row>
        <row r="541">
          <cell r="A541">
            <v>230623</v>
          </cell>
          <cell r="B541" t="str">
            <v>Rocky</v>
          </cell>
          <cell r="C541" t="str">
            <v>Burrell</v>
          </cell>
          <cell r="D541" t="str">
            <v>PT</v>
          </cell>
          <cell r="E541">
            <v>39731</v>
          </cell>
          <cell r="F541" t="str">
            <v>OCCPPTCJC</v>
          </cell>
          <cell r="G541" t="str">
            <v>W</v>
          </cell>
          <cell r="H541" t="str">
            <v>H</v>
          </cell>
          <cell r="I541">
            <v>240000</v>
          </cell>
          <cell r="J541">
            <v>44726</v>
          </cell>
          <cell r="M541" t="str">
            <v>11_310_97_513010_15094</v>
          </cell>
          <cell r="N541">
            <v>100</v>
          </cell>
          <cell r="O541" t="str">
            <v>CEX90</v>
          </cell>
          <cell r="P541" t="str">
            <v>OCCP PT CRIMINAL JUSTICE</v>
          </cell>
        </row>
        <row r="542">
          <cell r="A542">
            <v>319355</v>
          </cell>
          <cell r="B542" t="str">
            <v>Tyler</v>
          </cell>
          <cell r="C542" t="str">
            <v>Carpenter</v>
          </cell>
          <cell r="D542" t="str">
            <v>PT</v>
          </cell>
          <cell r="E542">
            <v>39732</v>
          </cell>
          <cell r="F542" t="str">
            <v>OCCPPTCJC</v>
          </cell>
          <cell r="G542" t="str">
            <v>W</v>
          </cell>
          <cell r="H542" t="str">
            <v>H</v>
          </cell>
          <cell r="I542">
            <v>230000</v>
          </cell>
          <cell r="J542">
            <v>44726</v>
          </cell>
          <cell r="M542" t="str">
            <v>11_310_97_513010_15094</v>
          </cell>
          <cell r="N542">
            <v>100</v>
          </cell>
          <cell r="O542" t="str">
            <v>CEX90</v>
          </cell>
          <cell r="P542" t="str">
            <v>OCCP PT CRIMINAL JUSTICE</v>
          </cell>
        </row>
        <row r="543">
          <cell r="A543">
            <v>319355</v>
          </cell>
          <cell r="B543" t="str">
            <v>Tyler</v>
          </cell>
          <cell r="C543" t="str">
            <v>Carpenter</v>
          </cell>
          <cell r="D543" t="str">
            <v>PT</v>
          </cell>
          <cell r="E543">
            <v>39733</v>
          </cell>
          <cell r="F543" t="str">
            <v>OCCPPTBLET</v>
          </cell>
          <cell r="G543" t="str">
            <v>W</v>
          </cell>
          <cell r="H543" t="str">
            <v>H</v>
          </cell>
          <cell r="I543">
            <v>230000</v>
          </cell>
          <cell r="J543">
            <v>44726</v>
          </cell>
          <cell r="M543" t="str">
            <v>11_310_97_513010_15093</v>
          </cell>
          <cell r="N543">
            <v>100</v>
          </cell>
          <cell r="O543" t="str">
            <v>CEX90</v>
          </cell>
          <cell r="P543" t="str">
            <v>OCCUP PT BLET INST</v>
          </cell>
        </row>
        <row r="544">
          <cell r="A544">
            <v>351182</v>
          </cell>
          <cell r="B544" t="str">
            <v>Meredith</v>
          </cell>
          <cell r="C544" t="str">
            <v>Hensley</v>
          </cell>
          <cell r="D544" t="str">
            <v>PT</v>
          </cell>
          <cell r="E544">
            <v>32039</v>
          </cell>
          <cell r="F544" t="str">
            <v>BOPTHNP3</v>
          </cell>
          <cell r="G544" t="str">
            <v>W</v>
          </cell>
          <cell r="H544" t="str">
            <v>H</v>
          </cell>
          <cell r="I544">
            <v>250000</v>
          </cell>
          <cell r="J544">
            <v>43230</v>
          </cell>
          <cell r="M544" t="str">
            <v>11_120_97_511310_13003</v>
          </cell>
          <cell r="N544">
            <v>100</v>
          </cell>
          <cell r="O544" t="str">
            <v>UBUS</v>
          </cell>
          <cell r="P544" t="str">
            <v>Bus Office PT Professional</v>
          </cell>
        </row>
        <row r="545">
          <cell r="A545">
            <v>342919</v>
          </cell>
          <cell r="B545" t="str">
            <v>Harold</v>
          </cell>
          <cell r="C545" t="str">
            <v>Chastain</v>
          </cell>
          <cell r="D545" t="str">
            <v>PT</v>
          </cell>
          <cell r="E545">
            <v>39734</v>
          </cell>
          <cell r="F545" t="str">
            <v>OCCPPTCJC</v>
          </cell>
          <cell r="G545" t="str">
            <v>W</v>
          </cell>
          <cell r="H545" t="str">
            <v>H</v>
          </cell>
          <cell r="I545">
            <v>240000</v>
          </cell>
          <cell r="J545">
            <v>44726</v>
          </cell>
          <cell r="M545" t="str">
            <v>11_310_97_513010_15094</v>
          </cell>
          <cell r="N545">
            <v>100</v>
          </cell>
          <cell r="O545" t="str">
            <v>CEX90</v>
          </cell>
          <cell r="P545" t="str">
            <v>OCCP PT CRIMINAL JUSTICE</v>
          </cell>
        </row>
        <row r="546">
          <cell r="A546">
            <v>76975</v>
          </cell>
          <cell r="B546" t="str">
            <v>Ronne</v>
          </cell>
          <cell r="C546" t="str">
            <v>Barton</v>
          </cell>
          <cell r="D546" t="str">
            <v>PT</v>
          </cell>
          <cell r="E546">
            <v>12805</v>
          </cell>
          <cell r="F546" t="str">
            <v>JOBSPTINF70</v>
          </cell>
          <cell r="G546" t="str">
            <v>W</v>
          </cell>
          <cell r="H546" t="str">
            <v>H</v>
          </cell>
          <cell r="I546">
            <v>256700</v>
          </cell>
          <cell r="J546">
            <v>40100</v>
          </cell>
          <cell r="M546" t="str">
            <v>11_380_80_513010_15070</v>
          </cell>
          <cell r="O546" t="str">
            <v>CEX25</v>
          </cell>
          <cell r="P546" t="str">
            <v>Jobs Now Part Time Instructor</v>
          </cell>
        </row>
        <row r="547">
          <cell r="A547">
            <v>346931</v>
          </cell>
          <cell r="B547" t="str">
            <v>Robert</v>
          </cell>
          <cell r="C547" t="str">
            <v>Deese</v>
          </cell>
          <cell r="D547" t="str">
            <v>PT</v>
          </cell>
          <cell r="E547">
            <v>39735</v>
          </cell>
          <cell r="F547" t="str">
            <v>OCCPPTCJC</v>
          </cell>
          <cell r="G547" t="str">
            <v>W</v>
          </cell>
          <cell r="H547" t="str">
            <v>H</v>
          </cell>
          <cell r="I547">
            <v>250000</v>
          </cell>
          <cell r="J547">
            <v>44726</v>
          </cell>
          <cell r="M547" t="str">
            <v>11_310_97_513010_15094</v>
          </cell>
          <cell r="N547">
            <v>100</v>
          </cell>
          <cell r="O547" t="str">
            <v>CEX90</v>
          </cell>
          <cell r="P547" t="str">
            <v>OCCP PT CRIMINAL JUSTICE</v>
          </cell>
        </row>
        <row r="548">
          <cell r="A548">
            <v>346931</v>
          </cell>
          <cell r="B548" t="str">
            <v>Robert</v>
          </cell>
          <cell r="C548" t="str">
            <v>Deese</v>
          </cell>
          <cell r="D548" t="str">
            <v>PT</v>
          </cell>
          <cell r="E548">
            <v>39736</v>
          </cell>
          <cell r="F548" t="str">
            <v>OCCPPTBLET</v>
          </cell>
          <cell r="G548" t="str">
            <v>W</v>
          </cell>
          <cell r="H548" t="str">
            <v>H</v>
          </cell>
          <cell r="I548">
            <v>250000</v>
          </cell>
          <cell r="J548">
            <v>44726</v>
          </cell>
          <cell r="M548" t="str">
            <v>11_310_97_513010_15093</v>
          </cell>
          <cell r="N548">
            <v>100</v>
          </cell>
          <cell r="O548" t="str">
            <v>CEX90</v>
          </cell>
          <cell r="P548" t="str">
            <v>OCCUP PT BLET INST</v>
          </cell>
        </row>
        <row r="549">
          <cell r="A549">
            <v>273933</v>
          </cell>
          <cell r="B549" t="str">
            <v>Harold</v>
          </cell>
          <cell r="C549" t="str">
            <v>Mashburn</v>
          </cell>
          <cell r="D549" t="str">
            <v>PT</v>
          </cell>
          <cell r="E549">
            <v>39737</v>
          </cell>
          <cell r="F549" t="str">
            <v>OCCPPTBLET</v>
          </cell>
          <cell r="G549" t="str">
            <v>W</v>
          </cell>
          <cell r="H549" t="str">
            <v>H</v>
          </cell>
          <cell r="I549">
            <v>290000</v>
          </cell>
          <cell r="J549">
            <v>44726</v>
          </cell>
          <cell r="M549" t="str">
            <v>11_310_97_513010_15093</v>
          </cell>
          <cell r="N549">
            <v>100</v>
          </cell>
          <cell r="O549" t="str">
            <v>CEX90</v>
          </cell>
          <cell r="P549" t="str">
            <v>OCCUP PT BLET INST</v>
          </cell>
        </row>
        <row r="550">
          <cell r="A550">
            <v>273933</v>
          </cell>
          <cell r="B550" t="str">
            <v>Harold</v>
          </cell>
          <cell r="C550" t="str">
            <v>Mashburn</v>
          </cell>
          <cell r="D550" t="str">
            <v>PT</v>
          </cell>
          <cell r="E550">
            <v>39738</v>
          </cell>
          <cell r="F550" t="str">
            <v>OCCPPTCJC</v>
          </cell>
          <cell r="G550" t="str">
            <v>W</v>
          </cell>
          <cell r="H550" t="str">
            <v>H</v>
          </cell>
          <cell r="I550">
            <v>290000</v>
          </cell>
          <cell r="J550">
            <v>44726</v>
          </cell>
          <cell r="M550" t="str">
            <v>11_310_97_513010_15094</v>
          </cell>
          <cell r="N550">
            <v>100</v>
          </cell>
          <cell r="O550" t="str">
            <v>CEX90</v>
          </cell>
          <cell r="P550" t="str">
            <v>OCCP PT CRIMINAL JUSTICE</v>
          </cell>
        </row>
        <row r="551">
          <cell r="A551">
            <v>75579</v>
          </cell>
          <cell r="B551" t="str">
            <v>Rayburn</v>
          </cell>
          <cell r="C551" t="str">
            <v>Mason</v>
          </cell>
          <cell r="D551" t="str">
            <v>PT</v>
          </cell>
          <cell r="E551">
            <v>39739</v>
          </cell>
          <cell r="F551" t="str">
            <v>OCCPPTBLET</v>
          </cell>
          <cell r="G551" t="str">
            <v>W</v>
          </cell>
          <cell r="H551" t="str">
            <v>H</v>
          </cell>
          <cell r="I551">
            <v>260000</v>
          </cell>
          <cell r="J551">
            <v>44726</v>
          </cell>
          <cell r="M551" t="str">
            <v>11_310_97_513010_15093</v>
          </cell>
          <cell r="N551">
            <v>100</v>
          </cell>
          <cell r="O551" t="str">
            <v>CEX90</v>
          </cell>
          <cell r="P551" t="str">
            <v>OCCUP PT BLET INST</v>
          </cell>
        </row>
        <row r="552">
          <cell r="A552">
            <v>75579</v>
          </cell>
          <cell r="B552" t="str">
            <v>Rayburn</v>
          </cell>
          <cell r="C552" t="str">
            <v>Mason</v>
          </cell>
          <cell r="D552" t="str">
            <v>PT</v>
          </cell>
          <cell r="E552">
            <v>39740</v>
          </cell>
          <cell r="F552" t="str">
            <v>OCCPPTCJC</v>
          </cell>
          <cell r="G552" t="str">
            <v>W</v>
          </cell>
          <cell r="H552" t="str">
            <v>H</v>
          </cell>
          <cell r="I552">
            <v>260000</v>
          </cell>
          <cell r="J552">
            <v>44726</v>
          </cell>
          <cell r="M552" t="str">
            <v>11_310_97_513010_15094</v>
          </cell>
          <cell r="N552">
            <v>100</v>
          </cell>
          <cell r="O552" t="str">
            <v>CEX90</v>
          </cell>
          <cell r="P552" t="str">
            <v>OCCP PT CRIMINAL JUSTICE</v>
          </cell>
        </row>
        <row r="553">
          <cell r="A553">
            <v>117065</v>
          </cell>
          <cell r="B553" t="str">
            <v>Hal</v>
          </cell>
          <cell r="C553" t="str">
            <v>Robertson</v>
          </cell>
          <cell r="D553" t="str">
            <v>PT</v>
          </cell>
          <cell r="E553">
            <v>39741</v>
          </cell>
          <cell r="F553" t="str">
            <v>OCCPPTBLET</v>
          </cell>
          <cell r="G553" t="str">
            <v>W</v>
          </cell>
          <cell r="H553" t="str">
            <v>H</v>
          </cell>
          <cell r="I553">
            <v>260000</v>
          </cell>
          <cell r="J553">
            <v>44726</v>
          </cell>
          <cell r="M553" t="str">
            <v>11_310_97_513010_15093</v>
          </cell>
          <cell r="N553">
            <v>100</v>
          </cell>
          <cell r="O553" t="str">
            <v>CEX90</v>
          </cell>
          <cell r="P553" t="str">
            <v>OCCUP PT BLET INST</v>
          </cell>
        </row>
        <row r="554">
          <cell r="A554">
            <v>290681</v>
          </cell>
          <cell r="B554" t="str">
            <v>Milton</v>
          </cell>
          <cell r="C554" t="str">
            <v>Teasdale</v>
          </cell>
          <cell r="D554" t="str">
            <v>PT</v>
          </cell>
          <cell r="E554">
            <v>39742</v>
          </cell>
          <cell r="F554" t="str">
            <v>OCCPPTBLET</v>
          </cell>
          <cell r="G554" t="str">
            <v>W</v>
          </cell>
          <cell r="H554" t="str">
            <v>H</v>
          </cell>
          <cell r="I554">
            <v>250000</v>
          </cell>
          <cell r="J554">
            <v>44726</v>
          </cell>
          <cell r="M554" t="str">
            <v>11_310_97_513010_15093</v>
          </cell>
          <cell r="N554">
            <v>100</v>
          </cell>
          <cell r="O554" t="str">
            <v>CEX90</v>
          </cell>
          <cell r="P554" t="str">
            <v>OCCUP PT BLET INST</v>
          </cell>
        </row>
        <row r="555">
          <cell r="A555">
            <v>290681</v>
          </cell>
          <cell r="B555" t="str">
            <v>Milton</v>
          </cell>
          <cell r="C555" t="str">
            <v>Teasdale</v>
          </cell>
          <cell r="D555" t="str">
            <v>PT</v>
          </cell>
          <cell r="E555">
            <v>39743</v>
          </cell>
          <cell r="F555" t="str">
            <v>OCCPPTCJC</v>
          </cell>
          <cell r="G555" t="str">
            <v>W</v>
          </cell>
          <cell r="H555" t="str">
            <v>H</v>
          </cell>
          <cell r="I555">
            <v>250000</v>
          </cell>
          <cell r="J555">
            <v>44726</v>
          </cell>
          <cell r="M555" t="str">
            <v>11_310_97_513010_15094</v>
          </cell>
          <cell r="N555">
            <v>100</v>
          </cell>
          <cell r="O555" t="str">
            <v>CEX90</v>
          </cell>
          <cell r="P555" t="str">
            <v>OCCP PT CRIMINAL JUSTICE</v>
          </cell>
        </row>
        <row r="556">
          <cell r="A556">
            <v>332892</v>
          </cell>
          <cell r="B556" t="str">
            <v>Montgomery</v>
          </cell>
          <cell r="C556" t="str">
            <v>Ward</v>
          </cell>
          <cell r="D556" t="str">
            <v>PT</v>
          </cell>
          <cell r="E556">
            <v>39744</v>
          </cell>
          <cell r="F556" t="str">
            <v>OCCPPTBLET</v>
          </cell>
          <cell r="G556" t="str">
            <v>W</v>
          </cell>
          <cell r="H556" t="str">
            <v>H</v>
          </cell>
          <cell r="I556">
            <v>245000</v>
          </cell>
          <cell r="J556">
            <v>44726</v>
          </cell>
          <cell r="M556" t="str">
            <v>11_310_97_513010_15093</v>
          </cell>
          <cell r="N556">
            <v>100</v>
          </cell>
          <cell r="O556" t="str">
            <v>CEX90</v>
          </cell>
          <cell r="P556" t="str">
            <v>OCCUP PT BLET INST</v>
          </cell>
        </row>
        <row r="557">
          <cell r="A557">
            <v>332892</v>
          </cell>
          <cell r="B557" t="str">
            <v>Montgomery</v>
          </cell>
          <cell r="C557" t="str">
            <v>Ward</v>
          </cell>
          <cell r="D557" t="str">
            <v>PT</v>
          </cell>
          <cell r="E557">
            <v>39745</v>
          </cell>
          <cell r="F557" t="str">
            <v>OCCPPTCJC</v>
          </cell>
          <cell r="G557" t="str">
            <v>W</v>
          </cell>
          <cell r="H557" t="str">
            <v>H</v>
          </cell>
          <cell r="I557">
            <v>245000</v>
          </cell>
          <cell r="J557">
            <v>44726</v>
          </cell>
          <cell r="M557" t="str">
            <v>11_310_97_513010_15094</v>
          </cell>
          <cell r="N557">
            <v>100</v>
          </cell>
          <cell r="O557" t="str">
            <v>CEX90</v>
          </cell>
          <cell r="P557" t="str">
            <v>OCCP PT CRIMINAL JUSTICE</v>
          </cell>
        </row>
        <row r="558">
          <cell r="A558">
            <v>332941</v>
          </cell>
          <cell r="B558" t="str">
            <v>Todd</v>
          </cell>
          <cell r="C558" t="str">
            <v>Wingate</v>
          </cell>
          <cell r="D558" t="str">
            <v>PT</v>
          </cell>
          <cell r="E558">
            <v>39746</v>
          </cell>
          <cell r="F558" t="str">
            <v>OCCPPTCJC</v>
          </cell>
          <cell r="G558" t="str">
            <v>W</v>
          </cell>
          <cell r="H558" t="str">
            <v>H</v>
          </cell>
          <cell r="I558">
            <v>235000</v>
          </cell>
          <cell r="J558">
            <v>44726</v>
          </cell>
          <cell r="M558" t="str">
            <v>11_310_97_513010_15094</v>
          </cell>
          <cell r="N558">
            <v>100</v>
          </cell>
          <cell r="O558" t="str">
            <v>CEX90</v>
          </cell>
          <cell r="P558" t="str">
            <v>OCCP PT CRIMINAL JUSTICE</v>
          </cell>
        </row>
        <row r="559">
          <cell r="A559">
            <v>200646</v>
          </cell>
          <cell r="B559" t="str">
            <v>Crystal</v>
          </cell>
          <cell r="C559" t="str">
            <v>Holloway</v>
          </cell>
          <cell r="D559" t="str">
            <v>PT</v>
          </cell>
          <cell r="E559">
            <v>35908</v>
          </cell>
          <cell r="F559" t="str">
            <v>AUTOTAHNF13</v>
          </cell>
          <cell r="G559" t="str">
            <v>W</v>
          </cell>
          <cell r="H559" t="str">
            <v>H</v>
          </cell>
          <cell r="I559">
            <v>100000</v>
          </cell>
          <cell r="J559">
            <v>43920</v>
          </cell>
          <cell r="M559" t="str">
            <v>11_220_20_513030_18013</v>
          </cell>
          <cell r="N559">
            <v>100</v>
          </cell>
          <cell r="O559">
            <v>6016</v>
          </cell>
          <cell r="P559" t="str">
            <v>Auto Mec. Teaching Assistant</v>
          </cell>
        </row>
        <row r="560">
          <cell r="A560">
            <v>348187</v>
          </cell>
          <cell r="B560" t="str">
            <v>Jacob</v>
          </cell>
          <cell r="C560" t="str">
            <v>Monteith</v>
          </cell>
          <cell r="D560" t="str">
            <v>PT</v>
          </cell>
          <cell r="E560">
            <v>39758</v>
          </cell>
          <cell r="F560" t="str">
            <v>OCCUPINPNF47</v>
          </cell>
          <cell r="G560" t="str">
            <v>W</v>
          </cell>
          <cell r="H560" t="str">
            <v>H</v>
          </cell>
          <cell r="I560">
            <v>287900</v>
          </cell>
          <cell r="J560">
            <v>44713</v>
          </cell>
          <cell r="M560" t="str">
            <v>11_310_97_513010_15047</v>
          </cell>
          <cell r="N560">
            <v>100</v>
          </cell>
          <cell r="O560" t="str">
            <v>CEX90</v>
          </cell>
          <cell r="P560" t="str">
            <v>OCCUP PT INST</v>
          </cell>
        </row>
        <row r="561">
          <cell r="A561">
            <v>259205</v>
          </cell>
          <cell r="B561" t="str">
            <v>Rhonda</v>
          </cell>
          <cell r="C561" t="str">
            <v>Smiley</v>
          </cell>
          <cell r="D561" t="str">
            <v>PT</v>
          </cell>
          <cell r="E561">
            <v>32087</v>
          </cell>
          <cell r="F561" t="str">
            <v>COMPEDPNF59</v>
          </cell>
          <cell r="G561" t="str">
            <v>W</v>
          </cell>
          <cell r="H561" t="str">
            <v>H</v>
          </cell>
          <cell r="I561">
            <v>142500</v>
          </cell>
          <cell r="J561">
            <v>43266</v>
          </cell>
          <cell r="M561" t="str">
            <v>11_323_97_513010_16011</v>
          </cell>
          <cell r="N561">
            <v>100</v>
          </cell>
          <cell r="O561" t="str">
            <v>CEA20</v>
          </cell>
          <cell r="P561" t="str">
            <v>COMP ED INSTRU PT</v>
          </cell>
        </row>
        <row r="562">
          <cell r="A562">
            <v>149145</v>
          </cell>
          <cell r="B562" t="str">
            <v>Polly</v>
          </cell>
          <cell r="C562" t="str">
            <v>Kilpatrick</v>
          </cell>
          <cell r="D562" t="str">
            <v>FT</v>
          </cell>
          <cell r="E562">
            <v>16734</v>
          </cell>
          <cell r="F562" t="str">
            <v>COMPEDPNF59</v>
          </cell>
          <cell r="G562" t="str">
            <v>W</v>
          </cell>
          <cell r="H562" t="str">
            <v>H</v>
          </cell>
          <cell r="I562">
            <v>142500</v>
          </cell>
          <cell r="J562">
            <v>40770</v>
          </cell>
          <cell r="M562" t="str">
            <v>11_323_97_513010_16011</v>
          </cell>
          <cell r="N562">
            <v>100</v>
          </cell>
          <cell r="O562" t="str">
            <v>CEA20</v>
          </cell>
          <cell r="P562" t="str">
            <v>COMP ED INSTRU PT</v>
          </cell>
        </row>
        <row r="563">
          <cell r="A563">
            <v>118368</v>
          </cell>
          <cell r="B563" t="str">
            <v>Kevin</v>
          </cell>
          <cell r="C563" t="str">
            <v>Carter</v>
          </cell>
          <cell r="D563" t="str">
            <v>PT</v>
          </cell>
          <cell r="E563">
            <v>24438</v>
          </cell>
          <cell r="F563" t="str">
            <v>OCCPPTEMS</v>
          </cell>
          <cell r="G563" t="str">
            <v>W</v>
          </cell>
          <cell r="H563" t="str">
            <v>H</v>
          </cell>
          <cell r="I563">
            <v>150000</v>
          </cell>
          <cell r="J563">
            <v>42038</v>
          </cell>
          <cell r="M563" t="str">
            <v>11_310_97_513010_15090</v>
          </cell>
          <cell r="N563">
            <v>100</v>
          </cell>
          <cell r="O563" t="str">
            <v>CEX90</v>
          </cell>
          <cell r="P563" t="str">
            <v>OCCP. PT EMS INST.</v>
          </cell>
        </row>
        <row r="564">
          <cell r="A564">
            <v>338995</v>
          </cell>
          <cell r="B564" t="str">
            <v>Jacob</v>
          </cell>
          <cell r="C564" t="str">
            <v>Johnson</v>
          </cell>
          <cell r="D564" t="str">
            <v>PT</v>
          </cell>
          <cell r="E564">
            <v>24439</v>
          </cell>
          <cell r="F564" t="str">
            <v>MEDALABASSTP/T</v>
          </cell>
          <cell r="G564" t="str">
            <v>W</v>
          </cell>
          <cell r="H564" t="str">
            <v>H</v>
          </cell>
          <cell r="I564">
            <v>220000</v>
          </cell>
          <cell r="J564">
            <v>42046</v>
          </cell>
          <cell r="M564" t="str">
            <v>11_220_20_513030_18020</v>
          </cell>
          <cell r="N564">
            <v>100</v>
          </cell>
          <cell r="O564" t="str">
            <v>4538F</v>
          </cell>
          <cell r="P564" t="str">
            <v>Medical Assisting Lab Asst.</v>
          </cell>
        </row>
        <row r="565">
          <cell r="A565">
            <v>332680</v>
          </cell>
          <cell r="B565" t="str">
            <v>Jennifer</v>
          </cell>
          <cell r="C565" t="str">
            <v>Adams</v>
          </cell>
          <cell r="D565" t="str">
            <v>PT</v>
          </cell>
          <cell r="E565">
            <v>39854</v>
          </cell>
          <cell r="F565" t="str">
            <v>COLLPNF12</v>
          </cell>
          <cell r="G565" t="str">
            <v>W</v>
          </cell>
          <cell r="H565" t="str">
            <v>H</v>
          </cell>
          <cell r="I565">
            <v>334700</v>
          </cell>
          <cell r="J565">
            <v>44774</v>
          </cell>
          <cell r="M565" t="str">
            <v>11_220_97_513010_18012</v>
          </cell>
          <cell r="N565">
            <v>100</v>
          </cell>
          <cell r="O565">
            <v>1030</v>
          </cell>
          <cell r="P565" t="str">
            <v>College PT Instructor</v>
          </cell>
        </row>
        <row r="566">
          <cell r="A566">
            <v>76975</v>
          </cell>
          <cell r="B566" t="str">
            <v>Ronne</v>
          </cell>
          <cell r="C566" t="str">
            <v>Barton</v>
          </cell>
          <cell r="D566" t="str">
            <v>PT</v>
          </cell>
          <cell r="E566">
            <v>39855</v>
          </cell>
          <cell r="F566" t="str">
            <v>MEDASTINPNF20</v>
          </cell>
          <cell r="G566" t="str">
            <v>W</v>
          </cell>
          <cell r="H566" t="str">
            <v>H</v>
          </cell>
          <cell r="I566">
            <v>300900</v>
          </cell>
          <cell r="J566">
            <v>44774</v>
          </cell>
          <cell r="M566" t="str">
            <v>11_220_20_513010_18020</v>
          </cell>
          <cell r="N566">
            <v>100</v>
          </cell>
          <cell r="O566">
            <v>4540</v>
          </cell>
          <cell r="P566" t="str">
            <v>MED ASST INST PT</v>
          </cell>
        </row>
        <row r="567">
          <cell r="A567">
            <v>329208</v>
          </cell>
          <cell r="B567" t="str">
            <v>Amy</v>
          </cell>
          <cell r="C567" t="str">
            <v>Carter</v>
          </cell>
          <cell r="D567" t="str">
            <v>PT</v>
          </cell>
          <cell r="E567">
            <v>39856</v>
          </cell>
          <cell r="F567" t="str">
            <v>COLLPNF12</v>
          </cell>
          <cell r="G567" t="str">
            <v>W</v>
          </cell>
          <cell r="H567" t="str">
            <v>H</v>
          </cell>
          <cell r="I567">
            <v>334700</v>
          </cell>
          <cell r="J567">
            <v>44774</v>
          </cell>
          <cell r="M567" t="str">
            <v>11_220_97_513010_18012</v>
          </cell>
          <cell r="N567">
            <v>100</v>
          </cell>
          <cell r="O567">
            <v>1030</v>
          </cell>
          <cell r="P567" t="str">
            <v>College PT Instructor</v>
          </cell>
        </row>
        <row r="568">
          <cell r="A568">
            <v>333107</v>
          </cell>
          <cell r="B568" t="str">
            <v>William</v>
          </cell>
          <cell r="C568" t="str">
            <v>Coble</v>
          </cell>
          <cell r="D568" t="str">
            <v>PT</v>
          </cell>
          <cell r="E568">
            <v>39857</v>
          </cell>
          <cell r="F568" t="str">
            <v>COLLPNF912</v>
          </cell>
          <cell r="G568" t="str">
            <v>W</v>
          </cell>
          <cell r="H568" t="str">
            <v>H</v>
          </cell>
          <cell r="I568">
            <v>357600</v>
          </cell>
          <cell r="J568">
            <v>44774</v>
          </cell>
          <cell r="M568" t="str">
            <v>11_220_97_513010_19012</v>
          </cell>
          <cell r="N568">
            <v>100</v>
          </cell>
          <cell r="O568">
            <v>1030</v>
          </cell>
          <cell r="P568" t="str">
            <v>College PT Instructor-Graham C</v>
          </cell>
        </row>
        <row r="569">
          <cell r="A569">
            <v>333107</v>
          </cell>
          <cell r="B569" t="str">
            <v>William</v>
          </cell>
          <cell r="C569" t="str">
            <v>Coble</v>
          </cell>
          <cell r="D569" t="str">
            <v>PT</v>
          </cell>
          <cell r="E569">
            <v>39858</v>
          </cell>
          <cell r="F569" t="str">
            <v>COLLPNF12</v>
          </cell>
          <cell r="G569" t="str">
            <v>W</v>
          </cell>
          <cell r="H569" t="str">
            <v>H</v>
          </cell>
          <cell r="I569">
            <v>357600</v>
          </cell>
          <cell r="J569">
            <v>44774</v>
          </cell>
          <cell r="M569" t="str">
            <v>11_220_97_513010_18012</v>
          </cell>
          <cell r="N569">
            <v>100</v>
          </cell>
          <cell r="O569">
            <v>1030</v>
          </cell>
          <cell r="P569" t="str">
            <v>College PT Instructor</v>
          </cell>
        </row>
        <row r="570">
          <cell r="A570">
            <v>341981</v>
          </cell>
          <cell r="B570" t="str">
            <v>Jennifer</v>
          </cell>
          <cell r="C570" t="str">
            <v>Costa</v>
          </cell>
          <cell r="D570" t="str">
            <v>PT</v>
          </cell>
          <cell r="E570">
            <v>39859</v>
          </cell>
          <cell r="F570" t="str">
            <v>COLLPNF12</v>
          </cell>
          <cell r="G570" t="str">
            <v>W</v>
          </cell>
          <cell r="H570" t="str">
            <v>H</v>
          </cell>
          <cell r="I570">
            <v>334700</v>
          </cell>
          <cell r="J570">
            <v>44774</v>
          </cell>
          <cell r="M570" t="str">
            <v>11_220_97_513010_18012</v>
          </cell>
          <cell r="N570">
            <v>100</v>
          </cell>
          <cell r="O570">
            <v>1030</v>
          </cell>
          <cell r="P570" t="str">
            <v>College PT Instructor</v>
          </cell>
        </row>
        <row r="571">
          <cell r="A571">
            <v>76972</v>
          </cell>
          <cell r="B571" t="str">
            <v>Bridgett</v>
          </cell>
          <cell r="C571" t="str">
            <v>Curtis</v>
          </cell>
          <cell r="D571" t="str">
            <v>PT</v>
          </cell>
          <cell r="E571">
            <v>39860</v>
          </cell>
          <cell r="F571" t="str">
            <v>EACHINPNF17</v>
          </cell>
          <cell r="G571" t="str">
            <v>W</v>
          </cell>
          <cell r="H571" t="str">
            <v>H</v>
          </cell>
          <cell r="I571">
            <v>334700</v>
          </cell>
          <cell r="J571">
            <v>44774</v>
          </cell>
          <cell r="M571" t="str">
            <v>11_220_20_513010_18017</v>
          </cell>
          <cell r="N571">
            <v>100</v>
          </cell>
          <cell r="O571">
            <v>5522</v>
          </cell>
          <cell r="P571" t="str">
            <v>EARLY CHILDHOOD PT INST</v>
          </cell>
        </row>
        <row r="572">
          <cell r="A572">
            <v>229297</v>
          </cell>
          <cell r="B572" t="str">
            <v>Benjamin</v>
          </cell>
          <cell r="C572" t="str">
            <v>Davis</v>
          </cell>
          <cell r="D572" t="str">
            <v>PT</v>
          </cell>
          <cell r="E572">
            <v>39861</v>
          </cell>
          <cell r="F572" t="str">
            <v>COLLPNF12</v>
          </cell>
          <cell r="G572" t="str">
            <v>W</v>
          </cell>
          <cell r="H572" t="str">
            <v>H</v>
          </cell>
          <cell r="I572">
            <v>334700</v>
          </cell>
          <cell r="J572">
            <v>44774</v>
          </cell>
          <cell r="M572" t="str">
            <v>11_220_97_513010_18012</v>
          </cell>
          <cell r="N572">
            <v>100</v>
          </cell>
          <cell r="O572">
            <v>1030</v>
          </cell>
          <cell r="P572" t="str">
            <v>College PT Instructor</v>
          </cell>
        </row>
        <row r="573">
          <cell r="A573">
            <v>174796</v>
          </cell>
          <cell r="B573" t="str">
            <v>Frank</v>
          </cell>
          <cell r="C573" t="str">
            <v>Dickey</v>
          </cell>
          <cell r="D573" t="str">
            <v>PT</v>
          </cell>
          <cell r="E573">
            <v>39862</v>
          </cell>
          <cell r="F573" t="str">
            <v>COLLPNF12</v>
          </cell>
          <cell r="G573" t="str">
            <v>W</v>
          </cell>
          <cell r="H573" t="str">
            <v>H</v>
          </cell>
          <cell r="I573">
            <v>334700</v>
          </cell>
          <cell r="J573">
            <v>44774</v>
          </cell>
          <cell r="M573" t="str">
            <v>11_220_97_513010_18012</v>
          </cell>
          <cell r="N573">
            <v>100</v>
          </cell>
          <cell r="O573">
            <v>1030</v>
          </cell>
          <cell r="P573" t="str">
            <v>College PT Instructor</v>
          </cell>
        </row>
        <row r="574">
          <cell r="A574">
            <v>116655</v>
          </cell>
          <cell r="B574" t="str">
            <v>Gloria</v>
          </cell>
          <cell r="C574" t="str">
            <v>Dockery</v>
          </cell>
          <cell r="D574" t="str">
            <v>PT</v>
          </cell>
          <cell r="E574">
            <v>39863</v>
          </cell>
          <cell r="F574" t="str">
            <v>EACHINPNF17</v>
          </cell>
          <cell r="G574" t="str">
            <v>W</v>
          </cell>
          <cell r="H574" t="str">
            <v>H</v>
          </cell>
          <cell r="I574">
            <v>334700</v>
          </cell>
          <cell r="J574">
            <v>44774</v>
          </cell>
          <cell r="M574" t="str">
            <v>11_220_20_513010_18017</v>
          </cell>
          <cell r="N574">
            <v>100</v>
          </cell>
          <cell r="O574">
            <v>5522</v>
          </cell>
          <cell r="P574" t="str">
            <v>EARLY CHILDHOOD PT INST</v>
          </cell>
        </row>
        <row r="575">
          <cell r="A575">
            <v>349784</v>
          </cell>
          <cell r="B575" t="str">
            <v>Lella</v>
          </cell>
          <cell r="C575" t="str">
            <v>Dougherty</v>
          </cell>
          <cell r="D575" t="str">
            <v>PT</v>
          </cell>
          <cell r="E575">
            <v>39864</v>
          </cell>
          <cell r="F575" t="str">
            <v>ENGINPNF12</v>
          </cell>
          <cell r="G575" t="str">
            <v>W</v>
          </cell>
          <cell r="H575" t="str">
            <v>H</v>
          </cell>
          <cell r="I575">
            <v>334700</v>
          </cell>
          <cell r="J575">
            <v>44774</v>
          </cell>
          <cell r="M575" t="str">
            <v>11_220_97_513010_18012</v>
          </cell>
          <cell r="N575">
            <v>100</v>
          </cell>
          <cell r="O575" t="str">
            <v>DENG</v>
          </cell>
          <cell r="P575" t="str">
            <v>ENGLISH INST PT</v>
          </cell>
        </row>
        <row r="576">
          <cell r="A576">
            <v>77414</v>
          </cell>
          <cell r="B576" t="str">
            <v>Benjamin</v>
          </cell>
          <cell r="C576" t="str">
            <v>English</v>
          </cell>
          <cell r="D576" t="str">
            <v>PT</v>
          </cell>
          <cell r="E576">
            <v>39865</v>
          </cell>
          <cell r="F576" t="str">
            <v>EMSINPNF30</v>
          </cell>
          <cell r="G576" t="str">
            <v>W</v>
          </cell>
          <cell r="H576" t="str">
            <v>H</v>
          </cell>
          <cell r="I576">
            <v>300900</v>
          </cell>
          <cell r="J576">
            <v>44774</v>
          </cell>
          <cell r="M576" t="str">
            <v>11_220_20_513010_18030</v>
          </cell>
          <cell r="N576">
            <v>100</v>
          </cell>
          <cell r="O576">
            <v>4534</v>
          </cell>
          <cell r="P576" t="str">
            <v>EMS INSTR PT</v>
          </cell>
        </row>
        <row r="577">
          <cell r="A577">
            <v>76842</v>
          </cell>
          <cell r="B577" t="str">
            <v>Cynthia</v>
          </cell>
          <cell r="C577" t="str">
            <v>Gaddis</v>
          </cell>
          <cell r="D577" t="str">
            <v>PT</v>
          </cell>
          <cell r="E577">
            <v>39866</v>
          </cell>
          <cell r="F577" t="str">
            <v>OSTINPNF18</v>
          </cell>
          <cell r="G577" t="str">
            <v>W</v>
          </cell>
          <cell r="H577" t="str">
            <v>H</v>
          </cell>
          <cell r="I577">
            <v>334700</v>
          </cell>
          <cell r="J577">
            <v>44774</v>
          </cell>
          <cell r="M577" t="str">
            <v>11_220_20_513010_18018</v>
          </cell>
          <cell r="N577">
            <v>100</v>
          </cell>
          <cell r="O577">
            <v>2536</v>
          </cell>
          <cell r="P577" t="str">
            <v>OFFICE TECH INST PT</v>
          </cell>
        </row>
        <row r="578">
          <cell r="A578">
            <v>76900</v>
          </cell>
          <cell r="B578" t="str">
            <v>Lou</v>
          </cell>
          <cell r="C578" t="str">
            <v>Garrett</v>
          </cell>
          <cell r="D578" t="str">
            <v>PT</v>
          </cell>
          <cell r="E578">
            <v>39867</v>
          </cell>
          <cell r="F578" t="str">
            <v>ISYTINPNF16</v>
          </cell>
          <cell r="G578" t="str">
            <v>W</v>
          </cell>
          <cell r="H578" t="str">
            <v>H</v>
          </cell>
          <cell r="I578">
            <v>318800</v>
          </cell>
          <cell r="J578">
            <v>44774</v>
          </cell>
          <cell r="M578" t="str">
            <v>11_220_20_513010_18016</v>
          </cell>
          <cell r="N578">
            <v>100</v>
          </cell>
          <cell r="O578">
            <v>2526</v>
          </cell>
          <cell r="P578" t="str">
            <v>INFO SYS TECH INST PT</v>
          </cell>
        </row>
        <row r="579">
          <cell r="A579">
            <v>343060</v>
          </cell>
          <cell r="B579" t="str">
            <v>Christopher</v>
          </cell>
          <cell r="C579" t="str">
            <v>Hass</v>
          </cell>
          <cell r="D579" t="str">
            <v>PT</v>
          </cell>
          <cell r="E579">
            <v>39868</v>
          </cell>
          <cell r="F579" t="str">
            <v>COLLPNF12</v>
          </cell>
          <cell r="G579" t="str">
            <v>W</v>
          </cell>
          <cell r="H579" t="str">
            <v>H</v>
          </cell>
          <cell r="I579">
            <v>334700</v>
          </cell>
          <cell r="J579">
            <v>44774</v>
          </cell>
          <cell r="M579" t="str">
            <v>11_220_97_513010_18012</v>
          </cell>
          <cell r="N579">
            <v>100</v>
          </cell>
          <cell r="O579">
            <v>1030</v>
          </cell>
          <cell r="P579" t="str">
            <v>College PT Instructor</v>
          </cell>
        </row>
        <row r="580">
          <cell r="A580">
            <v>346152</v>
          </cell>
          <cell r="B580" t="str">
            <v>Marianne</v>
          </cell>
          <cell r="C580" t="str">
            <v>Leek</v>
          </cell>
          <cell r="D580" t="str">
            <v>PT</v>
          </cell>
          <cell r="E580">
            <v>39869</v>
          </cell>
          <cell r="F580" t="str">
            <v>ENGINPNF12</v>
          </cell>
          <cell r="G580" t="str">
            <v>W</v>
          </cell>
          <cell r="H580" t="str">
            <v>H</v>
          </cell>
          <cell r="I580">
            <v>334700</v>
          </cell>
          <cell r="J580">
            <v>44774</v>
          </cell>
          <cell r="M580" t="str">
            <v>11_220_97_513010_18012</v>
          </cell>
          <cell r="N580">
            <v>100</v>
          </cell>
          <cell r="O580" t="str">
            <v>DENG</v>
          </cell>
          <cell r="P580" t="str">
            <v>ENGLISH INST PT</v>
          </cell>
        </row>
        <row r="581">
          <cell r="A581">
            <v>332520</v>
          </cell>
          <cell r="B581" t="str">
            <v>Emily</v>
          </cell>
          <cell r="C581" t="str">
            <v>Merritt</v>
          </cell>
          <cell r="D581" t="str">
            <v>PT</v>
          </cell>
          <cell r="E581">
            <v>39871</v>
          </cell>
          <cell r="F581" t="str">
            <v>ENGINPNF12</v>
          </cell>
          <cell r="G581" t="str">
            <v>W</v>
          </cell>
          <cell r="H581" t="str">
            <v>H</v>
          </cell>
          <cell r="I581">
            <v>334700</v>
          </cell>
          <cell r="J581">
            <v>44774</v>
          </cell>
          <cell r="M581" t="str">
            <v>11_220_97_513010_18012</v>
          </cell>
          <cell r="N581">
            <v>100</v>
          </cell>
          <cell r="O581" t="str">
            <v>DENG</v>
          </cell>
          <cell r="P581" t="str">
            <v>ENGLISH INST PT</v>
          </cell>
        </row>
        <row r="582">
          <cell r="A582">
            <v>348187</v>
          </cell>
          <cell r="B582" t="str">
            <v>Jacob</v>
          </cell>
          <cell r="C582" t="str">
            <v>Monteith</v>
          </cell>
          <cell r="D582" t="str">
            <v>PT</v>
          </cell>
          <cell r="E582">
            <v>39872</v>
          </cell>
          <cell r="F582" t="str">
            <v>WELDINPN36</v>
          </cell>
          <cell r="G582" t="str">
            <v>W</v>
          </cell>
          <cell r="H582" t="str">
            <v>H</v>
          </cell>
          <cell r="I582">
            <v>300900</v>
          </cell>
          <cell r="J582">
            <v>44774</v>
          </cell>
          <cell r="M582" t="str">
            <v>11_220_20_513010_18036</v>
          </cell>
          <cell r="N582">
            <v>100</v>
          </cell>
          <cell r="O582">
            <v>5042</v>
          </cell>
          <cell r="P582" t="str">
            <v>Welding Instructor Part time-M</v>
          </cell>
        </row>
        <row r="583">
          <cell r="A583">
            <v>337438</v>
          </cell>
          <cell r="B583" t="str">
            <v>Ernest</v>
          </cell>
          <cell r="C583" t="str">
            <v>Morgan</v>
          </cell>
          <cell r="D583" t="str">
            <v>PT</v>
          </cell>
          <cell r="E583">
            <v>39873</v>
          </cell>
          <cell r="F583" t="str">
            <v>BUSINPNF15</v>
          </cell>
          <cell r="G583" t="str">
            <v>W</v>
          </cell>
          <cell r="H583" t="str">
            <v>H</v>
          </cell>
          <cell r="I583">
            <v>334700</v>
          </cell>
          <cell r="J583">
            <v>44774</v>
          </cell>
          <cell r="M583" t="str">
            <v>11_220_20_513010_18015</v>
          </cell>
          <cell r="N583">
            <v>100</v>
          </cell>
          <cell r="O583">
            <v>2512</v>
          </cell>
          <cell r="P583" t="str">
            <v>Bus Adm PT Instructor</v>
          </cell>
        </row>
        <row r="584">
          <cell r="A584">
            <v>339218</v>
          </cell>
          <cell r="B584" t="str">
            <v>Stephanie</v>
          </cell>
          <cell r="C584" t="str">
            <v>Reid</v>
          </cell>
          <cell r="D584" t="str">
            <v>PT</v>
          </cell>
          <cell r="E584">
            <v>39874</v>
          </cell>
          <cell r="F584" t="str">
            <v>COLLPNF12</v>
          </cell>
          <cell r="G584" t="str">
            <v>W</v>
          </cell>
          <cell r="H584" t="str">
            <v>H</v>
          </cell>
          <cell r="I584">
            <v>318800</v>
          </cell>
          <cell r="J584">
            <v>44774</v>
          </cell>
          <cell r="M584" t="str">
            <v>11_220_97_513010_18012</v>
          </cell>
          <cell r="N584">
            <v>100</v>
          </cell>
          <cell r="O584">
            <v>1030</v>
          </cell>
          <cell r="P584" t="str">
            <v>College PT Instructor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workbookViewId="0">
      <selection sqref="A1:F1048576"/>
    </sheetView>
  </sheetViews>
  <sheetFormatPr defaultRowHeight="15" x14ac:dyDescent="0.25"/>
  <cols>
    <col min="2" max="2" width="21.42578125" bestFit="1" customWidth="1"/>
    <col min="3" max="3" width="16.85546875" bestFit="1" customWidth="1"/>
    <col min="4" max="4" width="30.5703125" style="5" bestFit="1" customWidth="1"/>
    <col min="5" max="5" width="29.42578125" bestFit="1" customWidth="1"/>
    <col min="6" max="6" width="21" bestFit="1" customWidth="1"/>
  </cols>
  <sheetData>
    <row r="1" spans="1:6" x14ac:dyDescent="0.25">
      <c r="A1" t="s">
        <v>5</v>
      </c>
      <c r="B1" s="1" t="s">
        <v>0</v>
      </c>
      <c r="C1" s="1" t="s">
        <v>1</v>
      </c>
      <c r="D1" s="4" t="s">
        <v>2</v>
      </c>
      <c r="E1" s="1" t="s">
        <v>3</v>
      </c>
      <c r="F1" s="1" t="s">
        <v>4</v>
      </c>
    </row>
    <row r="2" spans="1:6" x14ac:dyDescent="0.25">
      <c r="A2">
        <v>104485</v>
      </c>
      <c r="B2" t="str">
        <f>VLOOKUP(A2,'[1]Employee Breakdown (1)'!$A:$N,2,FALSE)&amp;" "&amp;VLOOKUP(A2,'[1]Employee Breakdown (1)'!$A:$N,3,FALSE)</f>
        <v>Lee Beal</v>
      </c>
      <c r="C2" s="2">
        <f>VLOOKUP(A2,'[1]Employee Breakdown (1)'!$A:$N,10,FALSE)</f>
        <v>44805</v>
      </c>
      <c r="D2" s="5" t="str">
        <f>VLOOKUP(VLOOKUP(A2,'[1]Employee Breakdown (1)'!$A:$P,15,FALSE),Sheet2!A:B,2,FALSE)</f>
        <v>Basic Skills Programs</v>
      </c>
      <c r="E2" t="str">
        <f>VLOOKUP(A2,'[1]Employee Breakdown (1)'!$A:$P,16,FALSE)</f>
        <v>DIR. ACADEMIC SUCCESS/STUDE</v>
      </c>
      <c r="F2" s="3">
        <f>VLOOKUP(A2,'[1]Employee Breakdown (1)'!$A:$P,9,FALSE)/100</f>
        <v>59302.080000000002</v>
      </c>
    </row>
    <row r="3" spans="1:6" x14ac:dyDescent="0.25">
      <c r="A3">
        <v>352283</v>
      </c>
      <c r="B3" t="str">
        <f>VLOOKUP(A3,'[1]Employee Breakdown (1)'!$A:$N,2,FALSE)&amp;" "&amp;VLOOKUP(A3,'[1]Employee Breakdown (1)'!$A:$N,3,FALSE)</f>
        <v>Alyson Palmer</v>
      </c>
      <c r="C3" s="2">
        <f>VLOOKUP(A3,'[1]Employee Breakdown (1)'!$A:$N,10,FALSE)</f>
        <v>44805</v>
      </c>
      <c r="D3" s="5" t="str">
        <f>VLOOKUP(VLOOKUP(A3,'[1]Employee Breakdown (1)'!$A:$P,15,FALSE),Sheet2!A:B,2,FALSE)</f>
        <v>Institutional Advancement</v>
      </c>
      <c r="E3" t="str">
        <f>VLOOKUP(A3,'[1]Employee Breakdown (1)'!$A:$P,16,FALSE)</f>
        <v>COORD. OF INST. ADVANCE</v>
      </c>
      <c r="F3" s="3">
        <f>VLOOKUP(A3,'[1]Employee Breakdown (1)'!$A:$P,9,FALSE)/100</f>
        <v>34292.660000000003</v>
      </c>
    </row>
    <row r="4" spans="1:6" x14ac:dyDescent="0.25">
      <c r="A4">
        <v>244965</v>
      </c>
      <c r="B4" t="str">
        <f>VLOOKUP(A4,'[1]Employee Breakdown (1)'!$A:$N,2,FALSE)&amp;" "&amp;VLOOKUP(A4,'[1]Employee Breakdown (1)'!$A:$N,3,FALSE)</f>
        <v>Allen Hayes</v>
      </c>
      <c r="C4" s="2">
        <f>VLOOKUP(A4,'[1]Employee Breakdown (1)'!$A:$N,10,FALSE)</f>
        <v>44805</v>
      </c>
      <c r="D4" s="5" t="str">
        <f>VLOOKUP(VLOOKUP(A4,'[1]Employee Breakdown (1)'!$A:$P,15,FALSE),Sheet2!A:B,2,FALSE)</f>
        <v>Construction Occupations</v>
      </c>
      <c r="E4" t="str">
        <f>VLOOKUP(A4,'[1]Employee Breakdown (1)'!$A:$P,16,FALSE)</f>
        <v>Bldg Const Tech Instructor</v>
      </c>
      <c r="F4" s="3">
        <f>VLOOKUP(A4,'[1]Employee Breakdown (1)'!$A:$P,9,FALSE)/100</f>
        <v>44835.17</v>
      </c>
    </row>
    <row r="5" spans="1:6" x14ac:dyDescent="0.25">
      <c r="A5">
        <v>347771</v>
      </c>
      <c r="B5" t="str">
        <f>VLOOKUP(A5,'[1]Employee Breakdown (1)'!$A:$N,2,FALSE)&amp;" "&amp;VLOOKUP(A5,'[1]Employee Breakdown (1)'!$A:$N,3,FALSE)</f>
        <v>Eden Orr</v>
      </c>
      <c r="C5" s="2">
        <f>VLOOKUP(A5,'[1]Employee Breakdown (1)'!$A:$N,10,FALSE)</f>
        <v>44805</v>
      </c>
      <c r="D5" s="5" t="str">
        <f>VLOOKUP(VLOOKUP(A5,'[1]Employee Breakdown (1)'!$A:$P,15,FALSE),Sheet2!A:B,2,FALSE)</f>
        <v>Business Office</v>
      </c>
      <c r="E5" t="str">
        <f>VLOOKUP(A5,'[1]Employee Breakdown (1)'!$A:$P,16,FALSE)</f>
        <v>Cashier/Accounting Technician</v>
      </c>
      <c r="F5" s="3">
        <f>VLOOKUP(A5,'[1]Employee Breakdown (1)'!$A:$P,9,FALSE)/100</f>
        <v>34431.35</v>
      </c>
    </row>
    <row r="6" spans="1:6" x14ac:dyDescent="0.25">
      <c r="A6">
        <v>146662</v>
      </c>
      <c r="B6" t="str">
        <f>VLOOKUP(A6,'[1]Employee Breakdown (1)'!$A:$N,2,FALSE)&amp;" "&amp;VLOOKUP(A6,'[1]Employee Breakdown (1)'!$A:$N,3,FALSE)</f>
        <v>Rita Kelly</v>
      </c>
      <c r="C6" s="2">
        <f>VLOOKUP(A6,'[1]Employee Breakdown (1)'!$A:$N,10,FALSE)</f>
        <v>44805</v>
      </c>
      <c r="D6" s="5" t="str">
        <f>VLOOKUP(VLOOKUP(A6,'[1]Employee Breakdown (1)'!$A:$P,15,FALSE),Sheet2!A:B,2,FALSE)</f>
        <v>Business Office</v>
      </c>
      <c r="E6" t="str">
        <f>VLOOKUP(A6,'[1]Employee Breakdown (1)'!$A:$P,16,FALSE)</f>
        <v>Cashier/Accounting Technician</v>
      </c>
      <c r="F6" s="3">
        <f>VLOOKUP(A6,'[1]Employee Breakdown (1)'!$A:$P,9,FALSE)/100</f>
        <v>33659.24</v>
      </c>
    </row>
    <row r="7" spans="1:6" x14ac:dyDescent="0.25">
      <c r="A7">
        <v>338131</v>
      </c>
      <c r="B7" t="str">
        <f>VLOOKUP(A7,'[1]Employee Breakdown (1)'!$A:$N,2,FALSE)&amp;" "&amp;VLOOKUP(A7,'[1]Employee Breakdown (1)'!$A:$N,3,FALSE)</f>
        <v>Julia Hall</v>
      </c>
      <c r="C7" s="2">
        <f>VLOOKUP(A7,'[1]Employee Breakdown (1)'!$A:$N,10,FALSE)</f>
        <v>44805</v>
      </c>
      <c r="D7" s="5" t="str">
        <f>VLOOKUP(VLOOKUP(A7,'[1]Employee Breakdown (1)'!$A:$P,15,FALSE),Sheet2!A:B,2,FALSE)</f>
        <v>President's Office</v>
      </c>
      <c r="E7" t="str">
        <f>VLOOKUP(A7,'[1]Employee Breakdown (1)'!$A:$P,16,FALSE)</f>
        <v>Human Resources Specialist</v>
      </c>
      <c r="F7" s="3">
        <f>VLOOKUP(A7,'[1]Employee Breakdown (1)'!$A:$P,9,FALSE)/100</f>
        <v>52324.43</v>
      </c>
    </row>
    <row r="8" spans="1:6" x14ac:dyDescent="0.25">
      <c r="A8">
        <v>117526</v>
      </c>
      <c r="B8" t="str">
        <f>VLOOKUP(A8,'[1]Employee Breakdown (1)'!$A:$N,2,FALSE)&amp;" "&amp;VLOOKUP(A8,'[1]Employee Breakdown (1)'!$A:$N,3,FALSE)</f>
        <v>H. Allison</v>
      </c>
      <c r="C8" s="2">
        <f>VLOOKUP(A8,'[1]Employee Breakdown (1)'!$A:$N,10,FALSE)</f>
        <v>44805</v>
      </c>
      <c r="D8" s="5" t="str">
        <f>VLOOKUP(VLOOKUP(A8,'[1]Employee Breakdown (1)'!$A:$P,15,FALSE),Sheet2!A:B,2,FALSE)</f>
        <v>Maintenance</v>
      </c>
      <c r="E8" t="str">
        <f>VLOOKUP(A8,'[1]Employee Breakdown (1)'!$A:$P,16,FALSE)</f>
        <v>Mc-Maintenance/Custodian</v>
      </c>
      <c r="F8" s="3">
        <f>VLOOKUP(A8,'[1]Employee Breakdown (1)'!$A:$P,9,FALSE)/100</f>
        <v>34010.1</v>
      </c>
    </row>
    <row r="9" spans="1:6" x14ac:dyDescent="0.25">
      <c r="A9">
        <v>214944</v>
      </c>
      <c r="B9" t="str">
        <f>VLOOKUP(A9,'[1]Employee Breakdown (1)'!$A:$N,2,FALSE)&amp;" "&amp;VLOOKUP(A9,'[1]Employee Breakdown (1)'!$A:$N,3,FALSE)</f>
        <v>Henry Angelopulos</v>
      </c>
      <c r="C9" s="2">
        <f>VLOOKUP(A9,'[1]Employee Breakdown (1)'!$A:$N,10,FALSE)</f>
        <v>44805</v>
      </c>
      <c r="D9" s="5" t="str">
        <f>VLOOKUP(VLOOKUP(A9,'[1]Employee Breakdown (1)'!$A:$P,15,FALSE),Sheet2!A:B,2,FALSE)</f>
        <v>Continuing Education</v>
      </c>
      <c r="E9" t="str">
        <f>VLOOKUP(A9,'[1]Employee Breakdown (1)'!$A:$P,16,FALSE)</f>
        <v>Director - Pst</v>
      </c>
      <c r="F9" s="3">
        <f>VLOOKUP(A9,'[1]Employee Breakdown (1)'!$A:$P,9,FALSE)/100</f>
        <v>61201.74</v>
      </c>
    </row>
    <row r="10" spans="1:6" x14ac:dyDescent="0.25">
      <c r="A10">
        <v>78135</v>
      </c>
      <c r="B10" t="str">
        <f>VLOOKUP(A10,'[1]Employee Breakdown (1)'!$A:$N,2,FALSE)&amp;" "&amp;VLOOKUP(A10,'[1]Employee Breakdown (1)'!$A:$N,3,FALSE)</f>
        <v>Michelle Burrell</v>
      </c>
      <c r="C10" s="2">
        <f>VLOOKUP(A10,'[1]Employee Breakdown (1)'!$A:$N,10,FALSE)</f>
        <v>44805</v>
      </c>
      <c r="D10" s="5" t="str">
        <f>VLOOKUP(VLOOKUP(A10,'[1]Employee Breakdown (1)'!$A:$P,15,FALSE),Sheet2!A:B,2,FALSE)</f>
        <v>Financial Aid</v>
      </c>
      <c r="E10" t="str">
        <f>VLOOKUP(A10,'[1]Employee Breakdown (1)'!$A:$P,16,FALSE)</f>
        <v>Fa Technician</v>
      </c>
      <c r="F10" s="3">
        <f>VLOOKUP(A10,'[1]Employee Breakdown (1)'!$A:$P,9,FALSE)/100</f>
        <v>34700.61</v>
      </c>
    </row>
    <row r="11" spans="1:6" x14ac:dyDescent="0.25">
      <c r="A11">
        <v>75716</v>
      </c>
      <c r="B11" t="str">
        <f>VLOOKUP(A11,'[1]Employee Breakdown (1)'!$A:$N,2,FALSE)&amp;" "&amp;VLOOKUP(A11,'[1]Employee Breakdown (1)'!$A:$N,3,FALSE)</f>
        <v>Jason Chambers</v>
      </c>
      <c r="C11" s="2">
        <f>VLOOKUP(A11,'[1]Employee Breakdown (1)'!$A:$N,10,FALSE)</f>
        <v>44805</v>
      </c>
      <c r="D11" s="5" t="str">
        <f>VLOOKUP(VLOOKUP(A11,'[1]Employee Breakdown (1)'!$A:$P,15,FALSE),Sheet2!A:B,2,FALSE)</f>
        <v>Planning &amp; Research</v>
      </c>
      <c r="E11" t="str">
        <f>VLOOKUP(A11,'[1]Employee Breakdown (1)'!$A:$P,16,FALSE)</f>
        <v>Dean of Planning, Research &amp; S</v>
      </c>
      <c r="F11" s="3">
        <f>VLOOKUP(A11,'[1]Employee Breakdown (1)'!$A:$P,9,FALSE)/100</f>
        <v>82489.929999999993</v>
      </c>
    </row>
    <row r="12" spans="1:6" x14ac:dyDescent="0.25">
      <c r="A12">
        <v>174962</v>
      </c>
      <c r="B12" t="str">
        <f>VLOOKUP(A12,'[1]Employee Breakdown (1)'!$A:$N,2,FALSE)&amp;" "&amp;VLOOKUP(A12,'[1]Employee Breakdown (1)'!$A:$N,3,FALSE)</f>
        <v>Phillip Collins</v>
      </c>
      <c r="C12" s="2">
        <f>VLOOKUP(A12,'[1]Employee Breakdown (1)'!$A:$N,10,FALSE)</f>
        <v>44805</v>
      </c>
      <c r="D12" s="5" t="str">
        <f>VLOOKUP(VLOOKUP(A12,'[1]Employee Breakdown (1)'!$A:$P,15,FALSE),Sheet2!A:B,2,FALSE)</f>
        <v>Small Business Center (SBC)</v>
      </c>
      <c r="E12" t="str">
        <f>VLOOKUP(A12,'[1]Employee Breakdown (1)'!$A:$P,16,FALSE)</f>
        <v>Director-Sbc</v>
      </c>
      <c r="F12" s="3">
        <f>VLOOKUP(A12,'[1]Employee Breakdown (1)'!$A:$P,9,FALSE)/100</f>
        <v>43481.02</v>
      </c>
    </row>
    <row r="13" spans="1:6" x14ac:dyDescent="0.25">
      <c r="A13">
        <v>77242</v>
      </c>
      <c r="B13" t="str">
        <f>VLOOKUP(A13,'[1]Employee Breakdown (1)'!$A:$N,2,FALSE)&amp;" "&amp;VLOOKUP(A13,'[1]Employee Breakdown (1)'!$A:$N,3,FALSE)</f>
        <v>Carissa Cornwell</v>
      </c>
      <c r="C13" s="2">
        <f>VLOOKUP(A13,'[1]Employee Breakdown (1)'!$A:$N,10,FALSE)</f>
        <v>44805</v>
      </c>
      <c r="D13" s="5" t="str">
        <f>VLOOKUP(VLOOKUP(A13,'[1]Employee Breakdown (1)'!$A:$P,15,FALSE),Sheet2!A:B,2,FALSE)</f>
        <v>Information Technology</v>
      </c>
      <c r="E13" t="str">
        <f>VLOOKUP(A13,'[1]Employee Breakdown (1)'!$A:$P,16,FALSE)</f>
        <v>LEARNING MGMT SYSTEMS TECH</v>
      </c>
      <c r="F13" s="3">
        <f>VLOOKUP(A13,'[1]Employee Breakdown (1)'!$A:$P,9,FALSE)/100</f>
        <v>33659.440000000002</v>
      </c>
    </row>
    <row r="14" spans="1:6" x14ac:dyDescent="0.25">
      <c r="A14">
        <v>357587</v>
      </c>
      <c r="B14" t="str">
        <f>VLOOKUP(A14,'[1]Employee Breakdown (1)'!$A:$N,2,FALSE)&amp;" "&amp;VLOOKUP(A14,'[1]Employee Breakdown (1)'!$A:$N,3,FALSE)</f>
        <v>Clayton Cornwell</v>
      </c>
      <c r="C14" s="2">
        <f>VLOOKUP(A14,'[1]Employee Breakdown (1)'!$A:$N,10,FALSE)</f>
        <v>44805</v>
      </c>
      <c r="D14" s="5" t="str">
        <f>VLOOKUP(VLOOKUP(A14,'[1]Employee Breakdown (1)'!$A:$P,15,FALSE),Sheet2!A:B,2,FALSE)</f>
        <v>Maintenance</v>
      </c>
      <c r="E14" t="str">
        <f>VLOOKUP(A14,'[1]Employee Breakdown (1)'!$A:$P,16,FALSE)</f>
        <v>Maintenance/Custodian-Murphy C</v>
      </c>
      <c r="F14" s="3">
        <f>VLOOKUP(A14,'[1]Employee Breakdown (1)'!$A:$P,9,FALSE)/100</f>
        <v>33823.800000000003</v>
      </c>
    </row>
    <row r="15" spans="1:6" x14ac:dyDescent="0.25">
      <c r="A15">
        <v>76857</v>
      </c>
      <c r="B15" t="str">
        <f>VLOOKUP(A15,'[1]Employee Breakdown (1)'!$A:$N,2,FALSE)&amp;" "&amp;VLOOKUP(A15,'[1]Employee Breakdown (1)'!$A:$N,3,FALSE)</f>
        <v>Kim Fairlie</v>
      </c>
      <c r="C15" s="2">
        <f>VLOOKUP(A15,'[1]Employee Breakdown (1)'!$A:$N,10,FALSE)</f>
        <v>44805</v>
      </c>
      <c r="D15" s="5" t="str">
        <f>VLOOKUP(VLOOKUP(A15,'[1]Employee Breakdown (1)'!$A:$P,15,FALSE),Sheet2!A:B,2,FALSE)</f>
        <v>Emergency Medical Science</v>
      </c>
      <c r="E15" t="str">
        <f>VLOOKUP(A15,'[1]Employee Breakdown (1)'!$A:$P,16,FALSE)</f>
        <v>EMS INST FT</v>
      </c>
      <c r="F15" s="3">
        <f>VLOOKUP(A15,'[1]Employee Breakdown (1)'!$A:$P,9,FALSE)/100</f>
        <v>39931.760000000002</v>
      </c>
    </row>
    <row r="16" spans="1:6" x14ac:dyDescent="0.25">
      <c r="A16">
        <v>133473</v>
      </c>
      <c r="B16" t="str">
        <f>VLOOKUP(A16,'[1]Employee Breakdown (1)'!$A:$N,2,FALSE)&amp;" "&amp;VLOOKUP(A16,'[1]Employee Breakdown (1)'!$A:$N,3,FALSE)</f>
        <v>Bryan Gagnon</v>
      </c>
      <c r="C16" s="2">
        <f>VLOOKUP(A16,'[1]Employee Breakdown (1)'!$A:$N,10,FALSE)</f>
        <v>44805</v>
      </c>
      <c r="D16" s="5" t="str">
        <f>VLOOKUP(VLOOKUP(A16,'[1]Employee Breakdown (1)'!$A:$P,15,FALSE),Sheet2!A:B,2,FALSE)</f>
        <v>Emergency Medical Science</v>
      </c>
      <c r="E16" t="str">
        <f>VLOOKUP(A16,'[1]Employee Breakdown (1)'!$A:$P,16,FALSE)</f>
        <v>FT EMS STAFF INSTRUCTOR</v>
      </c>
      <c r="F16" s="3">
        <f>VLOOKUP(A16,'[1]Employee Breakdown (1)'!$A:$P,9,FALSE)/100</f>
        <v>46832.44</v>
      </c>
    </row>
    <row r="17" spans="1:6" x14ac:dyDescent="0.25">
      <c r="A17">
        <v>276261</v>
      </c>
      <c r="B17" t="str">
        <f>VLOOKUP(A17,'[1]Employee Breakdown (1)'!$A:$N,2,FALSE)&amp;" "&amp;VLOOKUP(A17,'[1]Employee Breakdown (1)'!$A:$N,3,FALSE)</f>
        <v>Phillip Gibson</v>
      </c>
      <c r="C17" s="2">
        <f>VLOOKUP(A17,'[1]Employee Breakdown (1)'!$A:$N,10,FALSE)</f>
        <v>44805</v>
      </c>
      <c r="D17" s="5" t="str">
        <f>VLOOKUP(VLOOKUP(A17,'[1]Employee Breakdown (1)'!$A:$P,15,FALSE),Sheet2!A:B,2,FALSE)</f>
        <v>Graham County Center</v>
      </c>
      <c r="E17" t="str">
        <f>VLOOKUP(A17,'[1]Employee Breakdown (1)'!$A:$P,16,FALSE)</f>
        <v>MAINTENANCE/CUSTODIAL GRA CTY</v>
      </c>
      <c r="F17" s="3">
        <f>VLOOKUP(A17,'[1]Employee Breakdown (1)'!$A:$P,9,FALSE)/100</f>
        <v>34010.1</v>
      </c>
    </row>
    <row r="18" spans="1:6" x14ac:dyDescent="0.25">
      <c r="A18">
        <v>216893</v>
      </c>
      <c r="B18" t="str">
        <f>VLOOKUP(A18,'[1]Employee Breakdown (1)'!$A:$N,2,FALSE)&amp;" "&amp;VLOOKUP(A18,'[1]Employee Breakdown (1)'!$A:$N,3,FALSE)</f>
        <v>Heather Gilliam</v>
      </c>
      <c r="C18" s="2">
        <f>VLOOKUP(A18,'[1]Employee Breakdown (1)'!$A:$N,10,FALSE)</f>
        <v>44805</v>
      </c>
      <c r="D18" s="5" t="str">
        <f>VLOOKUP(VLOOKUP(A18,'[1]Employee Breakdown (1)'!$A:$P,15,FALSE),Sheet2!A:B,2,FALSE)</f>
        <v>Maintenance</v>
      </c>
      <c r="E18" t="str">
        <f>VLOOKUP(A18,'[1]Employee Breakdown (1)'!$A:$P,16,FALSE)</f>
        <v>Maintenance/Custodian-Murphy C</v>
      </c>
      <c r="F18" s="3">
        <f>VLOOKUP(A18,'[1]Employee Breakdown (1)'!$A:$P,9,FALSE)/100</f>
        <v>32292</v>
      </c>
    </row>
    <row r="19" spans="1:6" x14ac:dyDescent="0.25">
      <c r="A19">
        <v>348621</v>
      </c>
      <c r="B19" t="str">
        <f>VLOOKUP(A19,'[1]Employee Breakdown (1)'!$A:$N,2,FALSE)&amp;" "&amp;VLOOKUP(A19,'[1]Employee Breakdown (1)'!$A:$N,3,FALSE)</f>
        <v>Erika Gillis</v>
      </c>
      <c r="C19" s="2">
        <f>VLOOKUP(A19,'[1]Employee Breakdown (1)'!$A:$N,10,FALSE)</f>
        <v>44805</v>
      </c>
      <c r="D19" s="5" t="str">
        <f>VLOOKUP(VLOOKUP(A19,'[1]Employee Breakdown (1)'!$A:$P,15,FALSE),Sheet2!A:B,2,FALSE)</f>
        <v>Basic Skills Programs</v>
      </c>
      <c r="E19" t="str">
        <f>VLOOKUP(A19,'[1]Employee Breakdown (1)'!$A:$P,16,FALSE)</f>
        <v>College &amp; Career Readiness Pro</v>
      </c>
      <c r="F19" s="3">
        <f>VLOOKUP(A19,'[1]Employee Breakdown (1)'!$A:$P,9,FALSE)/100</f>
        <v>37671.97</v>
      </c>
    </row>
    <row r="20" spans="1:6" x14ac:dyDescent="0.25">
      <c r="A20">
        <v>76899</v>
      </c>
      <c r="B20" t="str">
        <f>VLOOKUP(A20,'[1]Employee Breakdown (1)'!$A:$N,2,FALSE)&amp;" "&amp;VLOOKUP(A20,'[1]Employee Breakdown (1)'!$A:$N,3,FALSE)</f>
        <v>Byron Hampton</v>
      </c>
      <c r="C20" s="2">
        <f>VLOOKUP(A20,'[1]Employee Breakdown (1)'!$A:$N,10,FALSE)</f>
        <v>44805</v>
      </c>
      <c r="D20" s="5" t="str">
        <f>VLOOKUP(VLOOKUP(A20,'[1]Employee Breakdown (1)'!$A:$P,15,FALSE),Sheet2!A:B,2,FALSE)</f>
        <v>Maintenance</v>
      </c>
      <c r="E20" t="str">
        <f>VLOOKUP(A20,'[1]Employee Breakdown (1)'!$A:$P,16,FALSE)</f>
        <v>Mc-Maintenance/Custodian</v>
      </c>
      <c r="F20" s="3">
        <f>VLOOKUP(A20,'[1]Employee Breakdown (1)'!$A:$P,9,FALSE)/100</f>
        <v>38657.550000000003</v>
      </c>
    </row>
    <row r="21" spans="1:6" x14ac:dyDescent="0.25">
      <c r="A21">
        <v>75483</v>
      </c>
      <c r="B21" t="str">
        <f>VLOOKUP(A21,'[1]Employee Breakdown (1)'!$A:$N,2,FALSE)&amp;" "&amp;VLOOKUP(A21,'[1]Employee Breakdown (1)'!$A:$N,3,FALSE)</f>
        <v>Lisa Hardin</v>
      </c>
      <c r="C21" s="2">
        <f>VLOOKUP(A21,'[1]Employee Breakdown (1)'!$A:$N,10,FALSE)</f>
        <v>44805</v>
      </c>
      <c r="D21" s="5" t="str">
        <f>VLOOKUP(VLOOKUP(A21,'[1]Employee Breakdown (1)'!$A:$P,15,FALSE),Sheet2!A:B,2,FALSE)</f>
        <v>Continuing Education</v>
      </c>
      <c r="E21" t="str">
        <f>VLOOKUP(A21,'[1]Employee Breakdown (1)'!$A:$P,16,FALSE)</f>
        <v>COORD OF NON CURR RECORDS</v>
      </c>
      <c r="F21" s="3">
        <f>VLOOKUP(A21,'[1]Employee Breakdown (1)'!$A:$P,9,FALSE)/100</f>
        <v>56795.5</v>
      </c>
    </row>
    <row r="22" spans="1:6" x14ac:dyDescent="0.25">
      <c r="A22">
        <v>344010</v>
      </c>
      <c r="B22" t="str">
        <f>VLOOKUP(A22,'[1]Employee Breakdown (1)'!$A:$N,2,FALSE)&amp;" "&amp;VLOOKUP(A22,'[1]Employee Breakdown (1)'!$A:$N,3,FALSE)</f>
        <v>Trinity Hollenbeck</v>
      </c>
      <c r="C22" s="2">
        <f>VLOOKUP(A22,'[1]Employee Breakdown (1)'!$A:$N,10,FALSE)</f>
        <v>44805</v>
      </c>
      <c r="D22" s="5" t="str">
        <f>VLOOKUP(VLOOKUP(A22,'[1]Employee Breakdown (1)'!$A:$P,15,FALSE),Sheet2!A:B,2,FALSE)</f>
        <v>Students Services</v>
      </c>
      <c r="E22" t="str">
        <f>VLOOKUP(A22,'[1]Employee Breakdown (1)'!$A:$P,16,FALSE)</f>
        <v>Assistant Registrar</v>
      </c>
      <c r="F22" s="3">
        <f>VLOOKUP(A22,'[1]Employee Breakdown (1)'!$A:$P,9,FALSE)/100</f>
        <v>32887.129999999997</v>
      </c>
    </row>
    <row r="23" spans="1:6" x14ac:dyDescent="0.25">
      <c r="A23">
        <v>336494</v>
      </c>
      <c r="B23" t="str">
        <f>VLOOKUP(A23,'[1]Employee Breakdown (1)'!$A:$N,2,FALSE)&amp;" "&amp;VLOOKUP(A23,'[1]Employee Breakdown (1)'!$A:$N,3,FALSE)</f>
        <v>Molly Howard</v>
      </c>
      <c r="C23" s="2">
        <f>VLOOKUP(A23,'[1]Employee Breakdown (1)'!$A:$N,10,FALSE)</f>
        <v>44805</v>
      </c>
      <c r="D23" s="5" t="str">
        <f>VLOOKUP(VLOOKUP(A23,'[1]Employee Breakdown (1)'!$A:$P,15,FALSE),Sheet2!A:B,2,FALSE)</f>
        <v>Continuing Education</v>
      </c>
      <c r="E23" t="str">
        <f>VLOOKUP(A23,'[1]Employee Breakdown (1)'!$A:$P,16,FALSE)</f>
        <v>NCREC/REP-SPEC40</v>
      </c>
      <c r="F23" s="3">
        <f>VLOOKUP(A23,'[1]Employee Breakdown (1)'!$A:$P,9,FALSE)/100</f>
        <v>32887.129999999997</v>
      </c>
    </row>
    <row r="24" spans="1:6" x14ac:dyDescent="0.25">
      <c r="A24">
        <v>76931</v>
      </c>
      <c r="B24" t="str">
        <f>VLOOKUP(A24,'[1]Employee Breakdown (1)'!$A:$N,2,FALSE)&amp;" "&amp;VLOOKUP(A24,'[1]Employee Breakdown (1)'!$A:$N,3,FALSE)</f>
        <v>Ginger Hubbard</v>
      </c>
      <c r="C24" s="2">
        <f>VLOOKUP(A24,'[1]Employee Breakdown (1)'!$A:$N,10,FALSE)</f>
        <v>44805</v>
      </c>
      <c r="D24" s="5" t="str">
        <f>VLOOKUP(VLOOKUP(A24,'[1]Employee Breakdown (1)'!$A:$P,15,FALSE),Sheet2!A:B,2,FALSE)</f>
        <v>Continuing Education</v>
      </c>
      <c r="E24" t="str">
        <f>VLOOKUP(A24,'[1]Employee Breakdown (1)'!$A:$P,16,FALSE)</f>
        <v>NON CUR PAY/PURCHASING SPEC</v>
      </c>
      <c r="F24" s="3">
        <f>VLOOKUP(A24,'[1]Employee Breakdown (1)'!$A:$P,9,FALSE)/100</f>
        <v>52746.14</v>
      </c>
    </row>
    <row r="25" spans="1:6" x14ac:dyDescent="0.25">
      <c r="A25">
        <v>77009</v>
      </c>
      <c r="B25" t="str">
        <f>VLOOKUP(A25,'[1]Employee Breakdown (1)'!$A:$N,2,FALSE)&amp;" "&amp;VLOOKUP(A25,'[1]Employee Breakdown (1)'!$A:$N,3,FALSE)</f>
        <v>Holly Hyde</v>
      </c>
      <c r="C25" s="2">
        <f>VLOOKUP(A25,'[1]Employee Breakdown (1)'!$A:$N,10,FALSE)</f>
        <v>44805</v>
      </c>
      <c r="D25" s="5" t="str">
        <f>VLOOKUP(VLOOKUP(A25,'[1]Employee Breakdown (1)'!$A:$P,15,FALSE),Sheet2!A:B,2,FALSE)</f>
        <v>Students Services</v>
      </c>
      <c r="E25" t="str">
        <f>VLOOKUP(A25,'[1]Employee Breakdown (1)'!$A:$P,16,FALSE)</f>
        <v>Registrar</v>
      </c>
      <c r="F25" s="3">
        <f>VLOOKUP(A25,'[1]Employee Breakdown (1)'!$A:$P,9,FALSE)/100</f>
        <v>61508.63</v>
      </c>
    </row>
    <row r="26" spans="1:6" x14ac:dyDescent="0.25">
      <c r="A26">
        <v>174503</v>
      </c>
      <c r="B26" t="str">
        <f>VLOOKUP(A26,'[1]Employee Breakdown (1)'!$A:$N,2,FALSE)&amp;" "&amp;VLOOKUP(A26,'[1]Employee Breakdown (1)'!$A:$N,3,FALSE)</f>
        <v>Heather Kilmer</v>
      </c>
      <c r="C26" s="2">
        <f>VLOOKUP(A26,'[1]Employee Breakdown (1)'!$A:$N,10,FALSE)</f>
        <v>44805</v>
      </c>
      <c r="D26" s="5" t="str">
        <f>VLOOKUP(VLOOKUP(A26,'[1]Employee Breakdown (1)'!$A:$P,15,FALSE),Sheet2!A:B,2,FALSE)</f>
        <v>Business Office</v>
      </c>
      <c r="E26" t="str">
        <f>VLOOKUP(A26,'[1]Employee Breakdown (1)'!$A:$P,16,FALSE)</f>
        <v>Cashier/Accounting Technician</v>
      </c>
      <c r="F26" s="3">
        <f>VLOOKUP(A26,'[1]Employee Breakdown (1)'!$A:$P,9,FALSE)/100</f>
        <v>39330</v>
      </c>
    </row>
    <row r="27" spans="1:6" x14ac:dyDescent="0.25">
      <c r="A27">
        <v>75476</v>
      </c>
      <c r="B27" t="str">
        <f>VLOOKUP(A27,'[1]Employee Breakdown (1)'!$A:$N,2,FALSE)&amp;" "&amp;VLOOKUP(A27,'[1]Employee Breakdown (1)'!$A:$N,3,FALSE)</f>
        <v>Helen Kilpatrick</v>
      </c>
      <c r="C27" s="2">
        <f>VLOOKUP(A27,'[1]Employee Breakdown (1)'!$A:$N,10,FALSE)</f>
        <v>44805</v>
      </c>
      <c r="D27" s="5" t="str">
        <f>VLOOKUP(VLOOKUP(A27,'[1]Employee Breakdown (1)'!$A:$P,15,FALSE),Sheet2!A:B,2,FALSE)</f>
        <v>President's Office</v>
      </c>
      <c r="E27" t="str">
        <f>VLOOKUP(A27,'[1]Employee Breakdown (1)'!$A:$P,16,FALSE)</f>
        <v>Personnel Assistant/Secretary</v>
      </c>
      <c r="F27" s="3">
        <f>VLOOKUP(A27,'[1]Employee Breakdown (1)'!$A:$P,9,FALSE)/100</f>
        <v>48863.42</v>
      </c>
    </row>
    <row r="28" spans="1:6" x14ac:dyDescent="0.25">
      <c r="A28">
        <v>77229</v>
      </c>
      <c r="B28" t="str">
        <f>VLOOKUP(A28,'[1]Employee Breakdown (1)'!$A:$N,2,FALSE)&amp;" "&amp;VLOOKUP(A28,'[1]Employee Breakdown (1)'!$A:$N,3,FALSE)</f>
        <v>Brian Lambert</v>
      </c>
      <c r="C28" s="2">
        <f>VLOOKUP(A28,'[1]Employee Breakdown (1)'!$A:$N,10,FALSE)</f>
        <v>44805</v>
      </c>
      <c r="D28" s="5" t="str">
        <f>VLOOKUP(VLOOKUP(A28,'[1]Employee Breakdown (1)'!$A:$P,15,FALSE),Sheet2!A:B,2,FALSE)</f>
        <v>Maintenance</v>
      </c>
      <c r="E28" t="str">
        <f>VLOOKUP(A28,'[1]Employee Breakdown (1)'!$A:$P,16,FALSE)</f>
        <v>Mc-Maintenance/Custodian</v>
      </c>
      <c r="F28" s="3">
        <f>VLOOKUP(A28,'[1]Employee Breakdown (1)'!$A:$P,9,FALSE)/100</f>
        <v>35732.65</v>
      </c>
    </row>
    <row r="29" spans="1:6" x14ac:dyDescent="0.25">
      <c r="A29">
        <v>75489</v>
      </c>
      <c r="B29" t="str">
        <f>VLOOKUP(A29,'[1]Employee Breakdown (1)'!$A:$N,2,FALSE)&amp;" "&amp;VLOOKUP(A29,'[1]Employee Breakdown (1)'!$A:$N,3,FALSE)</f>
        <v>Lisa Long</v>
      </c>
      <c r="C29" s="2">
        <f>VLOOKUP(A29,'[1]Employee Breakdown (1)'!$A:$N,10,FALSE)</f>
        <v>44805</v>
      </c>
      <c r="D29" s="5" t="str">
        <f>VLOOKUP(VLOOKUP(A29,'[1]Employee Breakdown (1)'!$A:$P,15,FALSE),Sheet2!A:B,2,FALSE)</f>
        <v>Students Services</v>
      </c>
      <c r="E29" t="str">
        <f>VLOOKUP(A29,'[1]Employee Breakdown (1)'!$A:$P,16,FALSE)</f>
        <v>Internal Compliance Specialist</v>
      </c>
      <c r="F29" s="3">
        <f>VLOOKUP(A29,'[1]Employee Breakdown (1)'!$A:$P,9,FALSE)/100</f>
        <v>65942.33</v>
      </c>
    </row>
    <row r="30" spans="1:6" x14ac:dyDescent="0.25">
      <c r="A30">
        <v>340688</v>
      </c>
      <c r="B30" t="str">
        <f>VLOOKUP(A30,'[1]Employee Breakdown (1)'!$A:$N,2,FALSE)&amp;" "&amp;VLOOKUP(A30,'[1]Employee Breakdown (1)'!$A:$N,3,FALSE)</f>
        <v>Kendric McDonald</v>
      </c>
      <c r="C30" s="2">
        <f>VLOOKUP(A30,'[1]Employee Breakdown (1)'!$A:$N,10,FALSE)</f>
        <v>44805</v>
      </c>
      <c r="D30" s="5" t="str">
        <f>VLOOKUP(VLOOKUP(A30,'[1]Employee Breakdown (1)'!$A:$P,15,FALSE),Sheet2!A:B,2,FALSE)</f>
        <v>Students Services</v>
      </c>
      <c r="E30" t="str">
        <f>VLOOKUP(A30,'[1]Employee Breakdown (1)'!$A:$P,16,FALSE)</f>
        <v>Coordinator of Counseling &amp; Te</v>
      </c>
      <c r="F30" s="3">
        <f>VLOOKUP(A30,'[1]Employee Breakdown (1)'!$A:$P,9,FALSE)/100</f>
        <v>46278.04</v>
      </c>
    </row>
    <row r="31" spans="1:6" x14ac:dyDescent="0.25">
      <c r="A31">
        <v>345206</v>
      </c>
      <c r="B31" t="str">
        <f>VLOOKUP(A31,'[1]Employee Breakdown (1)'!$A:$N,2,FALSE)&amp;" "&amp;VLOOKUP(A31,'[1]Employee Breakdown (1)'!$A:$N,3,FALSE)</f>
        <v>Jennifer Moyer</v>
      </c>
      <c r="C31" s="2">
        <f>VLOOKUP(A31,'[1]Employee Breakdown (1)'!$A:$N,10,FALSE)</f>
        <v>44805</v>
      </c>
      <c r="D31" s="5" t="str">
        <f>VLOOKUP(VLOOKUP(A31,'[1]Employee Breakdown (1)'!$A:$P,15,FALSE),Sheet2!A:B,2,FALSE)</f>
        <v>Students Services</v>
      </c>
      <c r="E31" t="str">
        <f>VLOOKUP(A31,'[1]Employee Breakdown (1)'!$A:$P,16,FALSE)</f>
        <v>Secretary-Student Development</v>
      </c>
      <c r="F31" s="3">
        <f>VLOOKUP(A31,'[1]Employee Breakdown (1)'!$A:$P,9,FALSE)/100</f>
        <v>32809.5</v>
      </c>
    </row>
    <row r="32" spans="1:6" x14ac:dyDescent="0.25">
      <c r="A32">
        <v>342280</v>
      </c>
      <c r="B32" t="str">
        <f>VLOOKUP(A32,'[1]Employee Breakdown (1)'!$A:$N,2,FALSE)&amp;" "&amp;VLOOKUP(A32,'[1]Employee Breakdown (1)'!$A:$N,3,FALSE)</f>
        <v>Jessica Nix</v>
      </c>
      <c r="C32" s="2">
        <f>VLOOKUP(A32,'[1]Employee Breakdown (1)'!$A:$N,10,FALSE)</f>
        <v>44805</v>
      </c>
      <c r="D32" s="5" t="str">
        <f>VLOOKUP(VLOOKUP(A32,'[1]Employee Breakdown (1)'!$A:$P,15,FALSE),Sheet2!A:B,2,FALSE)</f>
        <v>Institutional Advancement</v>
      </c>
      <c r="E32" t="str">
        <f>VLOOKUP(A32,'[1]Employee Breakdown (1)'!$A:$P,16,FALSE)</f>
        <v>Web/Social Media Specialist</v>
      </c>
      <c r="F32" s="3">
        <f>VLOOKUP(A32,'[1]Employee Breakdown (1)'!$A:$P,9,FALSE)/100</f>
        <v>34706.660000000003</v>
      </c>
    </row>
    <row r="33" spans="1:6" x14ac:dyDescent="0.25">
      <c r="A33">
        <v>334307</v>
      </c>
      <c r="B33" t="str">
        <f>VLOOKUP(A33,'[1]Employee Breakdown (1)'!$A:$N,2,FALSE)&amp;" "&amp;VLOOKUP(A33,'[1]Employee Breakdown (1)'!$A:$N,3,FALSE)</f>
        <v>Callie Radford</v>
      </c>
      <c r="C33" s="2">
        <f>VLOOKUP(A33,'[1]Employee Breakdown (1)'!$A:$N,10,FALSE)</f>
        <v>44805</v>
      </c>
      <c r="D33" s="5" t="str">
        <f>VLOOKUP(VLOOKUP(A33,'[1]Employee Breakdown (1)'!$A:$P,15,FALSE),Sheet2!A:B,2,FALSE)</f>
        <v>Students Services</v>
      </c>
      <c r="E33" t="str">
        <f>VLOOKUP(A33,'[1]Employee Breakdown (1)'!$A:$P,16,FALSE)</f>
        <v>Enrollment Management Coordina</v>
      </c>
      <c r="F33" s="3">
        <f>VLOOKUP(A33,'[1]Employee Breakdown (1)'!$A:$P,9,FALSE)/100</f>
        <v>34431.35</v>
      </c>
    </row>
    <row r="34" spans="1:6" x14ac:dyDescent="0.25">
      <c r="A34">
        <v>346677</v>
      </c>
      <c r="B34" t="str">
        <f>VLOOKUP(A34,'[1]Employee Breakdown (1)'!$A:$N,2,FALSE)&amp;" "&amp;VLOOKUP(A34,'[1]Employee Breakdown (1)'!$A:$N,3,FALSE)</f>
        <v>Robby Rivers</v>
      </c>
      <c r="C34" s="2">
        <f>VLOOKUP(A34,'[1]Employee Breakdown (1)'!$A:$N,10,FALSE)</f>
        <v>44805</v>
      </c>
      <c r="D34" s="5" t="str">
        <f>VLOOKUP(VLOOKUP(A34,'[1]Employee Breakdown (1)'!$A:$P,15,FALSE),Sheet2!A:B,2,FALSE)</f>
        <v>Safety</v>
      </c>
      <c r="E34" t="str">
        <f>VLOOKUP(A34,'[1]Employee Breakdown (1)'!$A:$P,16,FALSE)</f>
        <v>Security Officier Full Time</v>
      </c>
      <c r="F34" s="3">
        <f>VLOOKUP(A34,'[1]Employee Breakdown (1)'!$A:$P,9,FALSE)/100</f>
        <v>39362.089999999997</v>
      </c>
    </row>
    <row r="35" spans="1:6" x14ac:dyDescent="0.25">
      <c r="A35">
        <v>336493</v>
      </c>
      <c r="B35" t="str">
        <f>VLOOKUP(A35,'[1]Employee Breakdown (1)'!$A:$N,2,FALSE)&amp;" "&amp;VLOOKUP(A35,'[1]Employee Breakdown (1)'!$A:$N,3,FALSE)</f>
        <v>Crystal Rumfelt</v>
      </c>
      <c r="C35" s="2">
        <f>VLOOKUP(A35,'[1]Employee Breakdown (1)'!$A:$N,10,FALSE)</f>
        <v>44805</v>
      </c>
      <c r="D35" s="5" t="str">
        <f>VLOOKUP(VLOOKUP(A35,'[1]Employee Breakdown (1)'!$A:$P,15,FALSE),Sheet2!A:B,2,FALSE)</f>
        <v>President's Office</v>
      </c>
      <c r="E35" t="str">
        <f>VLOOKUP(A35,'[1]Employee Breakdown (1)'!$A:$P,16,FALSE)</f>
        <v>Adm. Assistant to President/Pe</v>
      </c>
      <c r="F35" s="3">
        <f>VLOOKUP(A35,'[1]Employee Breakdown (1)'!$A:$P,9,FALSE)/100</f>
        <v>46701.04</v>
      </c>
    </row>
    <row r="36" spans="1:6" x14ac:dyDescent="0.25">
      <c r="A36">
        <v>75607</v>
      </c>
      <c r="B36" t="str">
        <f>VLOOKUP(A36,'[1]Employee Breakdown (1)'!$A:$N,2,FALSE)&amp;" "&amp;VLOOKUP(A36,'[1]Employee Breakdown (1)'!$A:$N,3,FALSE)</f>
        <v>Donna Tipton-Rogers</v>
      </c>
      <c r="C36" s="2">
        <f>VLOOKUP(A36,'[1]Employee Breakdown (1)'!$A:$N,10,FALSE)</f>
        <v>44805</v>
      </c>
      <c r="D36" s="5" t="str">
        <f>VLOOKUP(VLOOKUP(A36,'[1]Employee Breakdown (1)'!$A:$P,15,FALSE),Sheet2!A:B,2,FALSE)</f>
        <v>President's Office</v>
      </c>
      <c r="E36" t="str">
        <f>VLOOKUP(A36,'[1]Employee Breakdown (1)'!$A:$P,16,FALSE)</f>
        <v>President</v>
      </c>
      <c r="F36" s="3">
        <f>VLOOKUP(A36,'[1]Employee Breakdown (1)'!$A:$P,9,FALSE)/100</f>
        <v>150685.63</v>
      </c>
    </row>
    <row r="37" spans="1:6" x14ac:dyDescent="0.25">
      <c r="A37">
        <v>102493</v>
      </c>
      <c r="B37" t="str">
        <f>VLOOKUP(A37,'[1]Employee Breakdown (1)'!$A:$N,2,FALSE)&amp;" "&amp;VLOOKUP(A37,'[1]Employee Breakdown (1)'!$A:$N,3,FALSE)</f>
        <v>Angela West</v>
      </c>
      <c r="C37" s="2">
        <f>VLOOKUP(A37,'[1]Employee Breakdown (1)'!$A:$N,10,FALSE)</f>
        <v>44805</v>
      </c>
      <c r="D37" s="5" t="str">
        <f>VLOOKUP(VLOOKUP(A37,'[1]Employee Breakdown (1)'!$A:$P,15,FALSE),Sheet2!A:B,2,FALSE)</f>
        <v>Basic Skills Programs</v>
      </c>
      <c r="E37" t="str">
        <f>VLOOKUP(A37,'[1]Employee Breakdown (1)'!$A:$P,16,FALSE)</f>
        <v>Coordinator/Instructor Hrd</v>
      </c>
      <c r="F37" s="3">
        <f>VLOOKUP(A37,'[1]Employee Breakdown (1)'!$A:$P,9,FALSE)/100</f>
        <v>34478.44</v>
      </c>
    </row>
    <row r="38" spans="1:6" x14ac:dyDescent="0.25">
      <c r="A38">
        <v>175619</v>
      </c>
      <c r="B38" t="str">
        <f>VLOOKUP(A38,'[1]Employee Breakdown (1)'!$A:$N,2,FALSE)&amp;" "&amp;VLOOKUP(A38,'[1]Employee Breakdown (1)'!$A:$N,3,FALSE)</f>
        <v>Devin West</v>
      </c>
      <c r="C38" s="2">
        <f>VLOOKUP(A38,'[1]Employee Breakdown (1)'!$A:$N,10,FALSE)</f>
        <v>44805</v>
      </c>
      <c r="D38" s="5" t="str">
        <f>VLOOKUP(VLOOKUP(A38,'[1]Employee Breakdown (1)'!$A:$P,15,FALSE),Sheet2!A:B,2,FALSE)</f>
        <v>Maintenance</v>
      </c>
      <c r="E38" t="str">
        <f>VLOOKUP(A38,'[1]Employee Breakdown (1)'!$A:$P,16,FALSE)</f>
        <v>Mc-Maintenance/Custodian</v>
      </c>
      <c r="F38" s="3">
        <f>VLOOKUP(A38,'[1]Employee Breakdown (1)'!$A:$P,9,FALSE)/100</f>
        <v>34901.19</v>
      </c>
    </row>
    <row r="39" spans="1:6" x14ac:dyDescent="0.25">
      <c r="A39">
        <v>75488</v>
      </c>
      <c r="B39" t="str">
        <f>VLOOKUP(A39,'[1]Employee Breakdown (1)'!$A:$N,2,FALSE)&amp;" "&amp;VLOOKUP(A39,'[1]Employee Breakdown (1)'!$A:$N,3,FALSE)</f>
        <v>Rachel Whitener</v>
      </c>
      <c r="C39" s="2">
        <f>VLOOKUP(A39,'[1]Employee Breakdown (1)'!$A:$N,10,FALSE)</f>
        <v>44805</v>
      </c>
      <c r="D39" s="5" t="str">
        <f>VLOOKUP(VLOOKUP(A39,'[1]Employee Breakdown (1)'!$A:$P,15,FALSE),Sheet2!A:B,2,FALSE)</f>
        <v>Learning Resource Center</v>
      </c>
      <c r="E39" t="str">
        <f>VLOOKUP(A39,'[1]Employee Breakdown (1)'!$A:$P,16,FALSE)</f>
        <v>DIR. LEARNING RESOURCES</v>
      </c>
      <c r="F39" s="3">
        <f>VLOOKUP(A39,'[1]Employee Breakdown (1)'!$A:$P,9,FALSE)/100</f>
        <v>53654.559999999998</v>
      </c>
    </row>
    <row r="40" spans="1:6" x14ac:dyDescent="0.25">
      <c r="A40">
        <v>75618</v>
      </c>
      <c r="B40" t="str">
        <f>VLOOKUP(A40,'[1]Employee Breakdown (1)'!$A:$N,2,FALSE)&amp;" "&amp;VLOOKUP(A40,'[1]Employee Breakdown (1)'!$A:$N,3,FALSE)</f>
        <v>Stephen Wood</v>
      </c>
      <c r="C40" s="2">
        <f>VLOOKUP(A40,'[1]Employee Breakdown (1)'!$A:$N,10,FALSE)</f>
        <v>44805</v>
      </c>
      <c r="D40" s="5" t="str">
        <f>VLOOKUP(VLOOKUP(A40,'[1]Employee Breakdown (1)'!$A:$P,15,FALSE),Sheet2!A:B,2,FALSE)</f>
        <v>Students Services</v>
      </c>
      <c r="E40" t="str">
        <f>VLOOKUP(A40,'[1]Employee Breakdown (1)'!$A:$P,16,FALSE)</f>
        <v>Vice President Student Service</v>
      </c>
      <c r="F40" s="3">
        <f>VLOOKUP(A40,'[1]Employee Breakdown (1)'!$A:$P,9,FALSE)/100</f>
        <v>108714.61</v>
      </c>
    </row>
    <row r="41" spans="1:6" x14ac:dyDescent="0.25">
      <c r="A41">
        <v>352897</v>
      </c>
      <c r="B41" t="str">
        <f>VLOOKUP(A41,'[1]Employee Breakdown (1)'!$A:$N,2,FALSE)&amp;" "&amp;VLOOKUP(A41,'[1]Employee Breakdown (1)'!$A:$N,3,FALSE)</f>
        <v>Terra Ciotta</v>
      </c>
      <c r="C41" s="2">
        <f>VLOOKUP(A41,'[1]Employee Breakdown (1)'!$A:$N,10,FALSE)</f>
        <v>44805</v>
      </c>
      <c r="D41" s="5" t="str">
        <f>VLOOKUP(VLOOKUP(A41,'[1]Employee Breakdown (1)'!$A:$P,15,FALSE),Sheet2!A:B,2,FALSE)</f>
        <v>Food Services</v>
      </c>
      <c r="E41" t="str">
        <f>VLOOKUP(A41,'[1]Employee Breakdown (1)'!$A:$P,16,FALSE)</f>
        <v>CULINARY ARTS INSTRUCTOR-FT</v>
      </c>
      <c r="F41" s="3">
        <f>VLOOKUP(A41,'[1]Employee Breakdown (1)'!$A:$P,9,FALSE)/100</f>
        <v>47237.05</v>
      </c>
    </row>
    <row r="42" spans="1:6" x14ac:dyDescent="0.25">
      <c r="A42">
        <v>352896</v>
      </c>
      <c r="B42" t="str">
        <f>VLOOKUP(A42,'[1]Employee Breakdown (1)'!$A:$N,2,FALSE)&amp;" "&amp;VLOOKUP(A42,'[1]Employee Breakdown (1)'!$A:$N,3,FALSE)</f>
        <v>Jessica Arrowood</v>
      </c>
      <c r="C42" s="2">
        <f>VLOOKUP(A42,'[1]Employee Breakdown (1)'!$A:$N,10,FALSE)</f>
        <v>44805</v>
      </c>
      <c r="D42" s="5" t="str">
        <f>VLOOKUP(VLOOKUP(A42,'[1]Employee Breakdown (1)'!$A:$P,15,FALSE),Sheet2!A:B,2,FALSE)</f>
        <v>Associate Degree Nursing (Inte</v>
      </c>
      <c r="E42" t="str">
        <f>VLOOKUP(A42,'[1]Employee Breakdown (1)'!$A:$P,16,FALSE)</f>
        <v>NURSING INST FT</v>
      </c>
      <c r="F42" s="3">
        <f>VLOOKUP(A42,'[1]Employee Breakdown (1)'!$A:$P,9,FALSE)/100</f>
        <v>49845.1</v>
      </c>
    </row>
    <row r="43" spans="1:6" x14ac:dyDescent="0.25">
      <c r="A43">
        <v>77363</v>
      </c>
      <c r="B43" t="str">
        <f>VLOOKUP(A43,'[1]Employee Breakdown (1)'!$A:$N,2,FALSE)&amp;" "&amp;VLOOKUP(A43,'[1]Employee Breakdown (1)'!$A:$N,3,FALSE)</f>
        <v>Allen Denny</v>
      </c>
      <c r="C43" s="2">
        <f>VLOOKUP(A43,'[1]Employee Breakdown (1)'!$A:$N,10,FALSE)</f>
        <v>44805</v>
      </c>
      <c r="D43" s="5" t="str">
        <f>VLOOKUP(VLOOKUP(A43,'[1]Employee Breakdown (1)'!$A:$P,15,FALSE),Sheet2!A:B,2,FALSE)</f>
        <v>Criminal Justice Technology</v>
      </c>
      <c r="E43" t="str">
        <f>VLOOKUP(A43,'[1]Employee Breakdown (1)'!$A:$P,16,FALSE)</f>
        <v>Criminal Justice Instructor-Ft</v>
      </c>
      <c r="F43" s="3">
        <f>VLOOKUP(A43,'[1]Employee Breakdown (1)'!$A:$P,9,FALSE)/100</f>
        <v>59467.31</v>
      </c>
    </row>
    <row r="44" spans="1:6" x14ac:dyDescent="0.25">
      <c r="A44">
        <v>350440</v>
      </c>
      <c r="B44" t="str">
        <f>VLOOKUP(A44,'[1]Employee Breakdown (1)'!$A:$N,2,FALSE)&amp;" "&amp;VLOOKUP(A44,'[1]Employee Breakdown (1)'!$A:$N,3,FALSE)</f>
        <v>Caleb English</v>
      </c>
      <c r="C44" s="2">
        <f>VLOOKUP(A44,'[1]Employee Breakdown (1)'!$A:$N,10,FALSE)</f>
        <v>44805</v>
      </c>
      <c r="D44" s="5" t="str">
        <f>VLOOKUP(VLOOKUP(A44,'[1]Employee Breakdown (1)'!$A:$P,15,FALSE),Sheet2!A:B,2,FALSE)</f>
        <v>Student Support Services</v>
      </c>
      <c r="E44" t="str">
        <f>VLOOKUP(A44,'[1]Employee Breakdown (1)'!$A:$P,16,FALSE)</f>
        <v>STU SPT CTR FT INST</v>
      </c>
      <c r="F44" s="3">
        <f>VLOOKUP(A44,'[1]Employee Breakdown (1)'!$A:$P,9,FALSE)/100</f>
        <v>47833.99</v>
      </c>
    </row>
    <row r="45" spans="1:6" x14ac:dyDescent="0.25">
      <c r="A45">
        <v>329450</v>
      </c>
      <c r="B45" t="str">
        <f>VLOOKUP(A45,'[1]Employee Breakdown (1)'!$A:$N,2,FALSE)&amp;" "&amp;VLOOKUP(A45,'[1]Employee Breakdown (1)'!$A:$N,3,FALSE)</f>
        <v>Greta Farmer</v>
      </c>
      <c r="C45" s="2">
        <f>VLOOKUP(A45,'[1]Employee Breakdown (1)'!$A:$N,10,FALSE)</f>
        <v>44805</v>
      </c>
      <c r="D45" s="5" t="str">
        <f>VLOOKUP(VLOOKUP(A45,'[1]Employee Breakdown (1)'!$A:$P,15,FALSE),Sheet2!A:B,2,FALSE)</f>
        <v>Medical Assisting</v>
      </c>
      <c r="E45" t="str">
        <f>VLOOKUP(A45,'[1]Employee Breakdown (1)'!$A:$P,16,FALSE)</f>
        <v>MED ASST INST FT</v>
      </c>
      <c r="F45" s="3">
        <f>VLOOKUP(A45,'[1]Employee Breakdown (1)'!$A:$P,9,FALSE)/100</f>
        <v>50711.32</v>
      </c>
    </row>
    <row r="46" spans="1:6" x14ac:dyDescent="0.25">
      <c r="A46">
        <v>78025</v>
      </c>
      <c r="B46" t="str">
        <f>VLOOKUP(A46,'[1]Employee Breakdown (1)'!$A:$N,2,FALSE)&amp;" "&amp;VLOOKUP(A46,'[1]Employee Breakdown (1)'!$A:$N,3,FALSE)</f>
        <v>Arlinda Gentry-Lechelt</v>
      </c>
      <c r="C46" s="2">
        <f>VLOOKUP(A46,'[1]Employee Breakdown (1)'!$A:$N,10,FALSE)</f>
        <v>44805</v>
      </c>
      <c r="D46" s="5" t="str">
        <f>VLOOKUP(VLOOKUP(A46,'[1]Employee Breakdown (1)'!$A:$P,15,FALSE),Sheet2!A:B,2,FALSE)</f>
        <v>Associate in General Education</v>
      </c>
      <c r="E46" t="str">
        <f>VLOOKUP(A46,'[1]Employee Breakdown (1)'!$A:$P,16,FALSE)</f>
        <v>College FT Instructor</v>
      </c>
      <c r="F46" s="3">
        <f>VLOOKUP(A46,'[1]Employee Breakdown (1)'!$A:$P,9,FALSE)/100</f>
        <v>54187.49</v>
      </c>
    </row>
    <row r="47" spans="1:6" x14ac:dyDescent="0.25">
      <c r="A47">
        <v>342636</v>
      </c>
      <c r="B47" t="str">
        <f>VLOOKUP(A47,'[1]Employee Breakdown (1)'!$A:$N,2,FALSE)&amp;" "&amp;VLOOKUP(A47,'[1]Employee Breakdown (1)'!$A:$N,3,FALSE)</f>
        <v>Connie Gibson</v>
      </c>
      <c r="C47" s="2">
        <f>VLOOKUP(A47,'[1]Employee Breakdown (1)'!$A:$N,10,FALSE)</f>
        <v>44805</v>
      </c>
      <c r="D47" s="5" t="str">
        <f>VLOOKUP(VLOOKUP(A47,'[1]Employee Breakdown (1)'!$A:$P,15,FALSE),Sheet2!A:B,2,FALSE)</f>
        <v>Accounting</v>
      </c>
      <c r="E47" t="str">
        <f>VLOOKUP(A47,'[1]Employee Breakdown (1)'!$A:$P,16,FALSE)</f>
        <v>Accounting Instructor FT</v>
      </c>
      <c r="F47" s="3">
        <f>VLOOKUP(A47,'[1]Employee Breakdown (1)'!$A:$P,9,FALSE)/100</f>
        <v>49215.41</v>
      </c>
    </row>
    <row r="48" spans="1:6" x14ac:dyDescent="0.25">
      <c r="A48">
        <v>230768</v>
      </c>
      <c r="B48" t="str">
        <f>VLOOKUP(A48,'[1]Employee Breakdown (1)'!$A:$N,2,FALSE)&amp;" "&amp;VLOOKUP(A48,'[1]Employee Breakdown (1)'!$A:$N,3,FALSE)</f>
        <v>Tiffany Goebel</v>
      </c>
      <c r="C48" s="2">
        <f>VLOOKUP(A48,'[1]Employee Breakdown (1)'!$A:$N,10,FALSE)</f>
        <v>44805</v>
      </c>
      <c r="D48" s="5" t="str">
        <f>VLOOKUP(VLOOKUP(A48,'[1]Employee Breakdown (1)'!$A:$P,15,FALSE),Sheet2!A:B,2,FALSE)</f>
        <v>Student Support Services</v>
      </c>
      <c r="E48" t="str">
        <f>VLOOKUP(A48,'[1]Employee Breakdown (1)'!$A:$P,16,FALSE)</f>
        <v>STU SPT CTR FT INST</v>
      </c>
      <c r="F48" s="3">
        <f>VLOOKUP(A48,'[1]Employee Breakdown (1)'!$A:$P,9,FALSE)/100</f>
        <v>49084.04</v>
      </c>
    </row>
    <row r="49" spans="1:6" x14ac:dyDescent="0.25">
      <c r="A49">
        <v>354360</v>
      </c>
      <c r="B49" t="str">
        <f>VLOOKUP(A49,'[1]Employee Breakdown (1)'!$A:$N,2,FALSE)&amp;" "&amp;VLOOKUP(A49,'[1]Employee Breakdown (1)'!$A:$N,3,FALSE)</f>
        <v>Michele Hawes</v>
      </c>
      <c r="C49" s="2">
        <f>VLOOKUP(A49,'[1]Employee Breakdown (1)'!$A:$N,10,FALSE)</f>
        <v>44805</v>
      </c>
      <c r="D49" s="5" t="str">
        <f>VLOOKUP(VLOOKUP(A49,'[1]Employee Breakdown (1)'!$A:$P,15,FALSE),Sheet2!A:B,2,FALSE)</f>
        <v>History</v>
      </c>
      <c r="E49" t="str">
        <f>VLOOKUP(A49,'[1]Employee Breakdown (1)'!$A:$P,16,FALSE)</f>
        <v>Historyinst-Ft</v>
      </c>
      <c r="F49" s="3">
        <f>VLOOKUP(A49,'[1]Employee Breakdown (1)'!$A:$P,9,FALSE)/100</f>
        <v>47667.3</v>
      </c>
    </row>
    <row r="50" spans="1:6" x14ac:dyDescent="0.25">
      <c r="A50">
        <v>76890</v>
      </c>
      <c r="B50" t="str">
        <f>VLOOKUP(A50,'[1]Employee Breakdown (1)'!$A:$N,2,FALSE)&amp;" "&amp;VLOOKUP(A50,'[1]Employee Breakdown (1)'!$A:$N,3,FALSE)</f>
        <v>Raymond Hicks</v>
      </c>
      <c r="C50" s="2">
        <f>VLOOKUP(A50,'[1]Employee Breakdown (1)'!$A:$N,10,FALSE)</f>
        <v>44805</v>
      </c>
      <c r="D50" s="5" t="str">
        <f>VLOOKUP(VLOOKUP(A50,'[1]Employee Breakdown (1)'!$A:$P,15,FALSE),Sheet2!A:B,2,FALSE)</f>
        <v>Information Systems</v>
      </c>
      <c r="E50" t="str">
        <f>VLOOKUP(A50,'[1]Employee Breakdown (1)'!$A:$P,16,FALSE)</f>
        <v>Info Sys Tech Inst Ft</v>
      </c>
      <c r="F50" s="3">
        <f>VLOOKUP(A50,'[1]Employee Breakdown (1)'!$A:$P,9,FALSE)/100</f>
        <v>59692.41</v>
      </c>
    </row>
    <row r="51" spans="1:6" x14ac:dyDescent="0.25">
      <c r="A51">
        <v>331709</v>
      </c>
      <c r="B51" t="str">
        <f>VLOOKUP(A51,'[1]Employee Breakdown (1)'!$A:$N,2,FALSE)&amp;" "&amp;VLOOKUP(A51,'[1]Employee Breakdown (1)'!$A:$N,3,FALSE)</f>
        <v>Connie Hodgins</v>
      </c>
      <c r="C51" s="2">
        <f>VLOOKUP(A51,'[1]Employee Breakdown (1)'!$A:$N,10,FALSE)</f>
        <v>44805</v>
      </c>
      <c r="D51" s="5" t="str">
        <f>VLOOKUP(VLOOKUP(A51,'[1]Employee Breakdown (1)'!$A:$P,15,FALSE),Sheet2!A:B,2,FALSE)</f>
        <v>Esthetics Technology</v>
      </c>
      <c r="E51" t="str">
        <f>VLOOKUP(A51,'[1]Employee Breakdown (1)'!$A:$P,16,FALSE)</f>
        <v>Esthetics Ft Instructor</v>
      </c>
      <c r="F51" s="3">
        <f>VLOOKUP(A51,'[1]Employee Breakdown (1)'!$A:$P,9,FALSE)/100</f>
        <v>42435</v>
      </c>
    </row>
    <row r="52" spans="1:6" x14ac:dyDescent="0.25">
      <c r="A52">
        <v>76989</v>
      </c>
      <c r="B52" t="str">
        <f>VLOOKUP(A52,'[1]Employee Breakdown (1)'!$A:$N,2,FALSE)&amp;" "&amp;VLOOKUP(A52,'[1]Employee Breakdown (1)'!$A:$N,3,FALSE)</f>
        <v>Kimberly Holloway</v>
      </c>
      <c r="C52" s="2">
        <f>VLOOKUP(A52,'[1]Employee Breakdown (1)'!$A:$N,10,FALSE)</f>
        <v>44805</v>
      </c>
      <c r="D52" s="5" t="str">
        <f>VLOOKUP(VLOOKUP(A52,'[1]Employee Breakdown (1)'!$A:$P,15,FALSE),Sheet2!A:B,2,FALSE)</f>
        <v>Office Systems Technology</v>
      </c>
      <c r="E52" t="str">
        <f>VLOOKUP(A52,'[1]Employee Breakdown (1)'!$A:$P,16,FALSE)</f>
        <v>OFFICE SYS TECH INSTRUCTOR FT</v>
      </c>
      <c r="F52" s="3">
        <f>VLOOKUP(A52,'[1]Employee Breakdown (1)'!$A:$P,9,FALSE)/100</f>
        <v>46911.83</v>
      </c>
    </row>
    <row r="53" spans="1:6" x14ac:dyDescent="0.25">
      <c r="A53">
        <v>245500</v>
      </c>
      <c r="B53" t="str">
        <f>VLOOKUP(A53,'[1]Employee Breakdown (1)'!$A:$N,2,FALSE)&amp;" "&amp;VLOOKUP(A53,'[1]Employee Breakdown (1)'!$A:$N,3,FALSE)</f>
        <v>David Hughes</v>
      </c>
      <c r="C53" s="2">
        <f>VLOOKUP(A53,'[1]Employee Breakdown (1)'!$A:$N,10,FALSE)</f>
        <v>44805</v>
      </c>
      <c r="D53" s="5" t="str">
        <f>VLOOKUP(VLOOKUP(A53,'[1]Employee Breakdown (1)'!$A:$P,15,FALSE),Sheet2!A:B,2,FALSE)</f>
        <v>Electrical/Electronics Technol</v>
      </c>
      <c r="E53" t="str">
        <f>VLOOKUP(A53,'[1]Employee Breakdown (1)'!$A:$P,16,FALSE)</f>
        <v>Electrical Instructor FT</v>
      </c>
      <c r="F53" s="3">
        <f>VLOOKUP(A53,'[1]Employee Breakdown (1)'!$A:$P,9,FALSE)/100</f>
        <v>42915.94</v>
      </c>
    </row>
    <row r="54" spans="1:6" x14ac:dyDescent="0.25">
      <c r="A54">
        <v>289631</v>
      </c>
      <c r="B54" t="str">
        <f>VLOOKUP(A54,'[1]Employee Breakdown (1)'!$A:$N,2,FALSE)&amp;" "&amp;VLOOKUP(A54,'[1]Employee Breakdown (1)'!$A:$N,3,FALSE)</f>
        <v>Avery Hurlburt</v>
      </c>
      <c r="C54" s="2">
        <f>VLOOKUP(A54,'[1]Employee Breakdown (1)'!$A:$N,10,FALSE)</f>
        <v>44805</v>
      </c>
      <c r="D54" s="5" t="str">
        <f>VLOOKUP(VLOOKUP(A54,'[1]Employee Breakdown (1)'!$A:$P,15,FALSE),Sheet2!A:B,2,FALSE)</f>
        <v>Associate in General Education</v>
      </c>
      <c r="E54" t="str">
        <f>VLOOKUP(A54,'[1]Employee Breakdown (1)'!$A:$P,16,FALSE)</f>
        <v>College FT Instructor</v>
      </c>
      <c r="F54" s="3">
        <f>VLOOKUP(A54,'[1]Employee Breakdown (1)'!$A:$P,9,FALSE)/100</f>
        <v>50981.07</v>
      </c>
    </row>
    <row r="55" spans="1:6" x14ac:dyDescent="0.25">
      <c r="A55">
        <v>340211</v>
      </c>
      <c r="B55" t="str">
        <f>VLOOKUP(A55,'[1]Employee Breakdown (1)'!$A:$N,2,FALSE)&amp;" "&amp;VLOOKUP(A55,'[1]Employee Breakdown (1)'!$A:$N,3,FALSE)</f>
        <v>James Jenkins</v>
      </c>
      <c r="C55" s="2">
        <f>VLOOKUP(A55,'[1]Employee Breakdown (1)'!$A:$N,10,FALSE)</f>
        <v>44805</v>
      </c>
      <c r="D55" s="5" t="str">
        <f>VLOOKUP(VLOOKUP(A55,'[1]Employee Breakdown (1)'!$A:$P,15,FALSE),Sheet2!A:B,2,FALSE)</f>
        <v>Agriculture &amp; Natural Resource</v>
      </c>
      <c r="E55" t="str">
        <f>VLOOKUP(A55,'[1]Employee Breakdown (1)'!$A:$P,16,FALSE)</f>
        <v>Agriculture Instructor/Support</v>
      </c>
      <c r="F55" s="3">
        <f>VLOOKUP(A55,'[1]Employee Breakdown (1)'!$A:$P,9,FALSE)/100</f>
        <v>45460.87</v>
      </c>
    </row>
    <row r="56" spans="1:6" x14ac:dyDescent="0.25">
      <c r="A56">
        <v>77620</v>
      </c>
      <c r="B56" t="str">
        <f>VLOOKUP(A56,'[1]Employee Breakdown (1)'!$A:$N,2,FALSE)&amp;" "&amp;VLOOKUP(A56,'[1]Employee Breakdown (1)'!$A:$N,3,FALSE)</f>
        <v>Amy Johnson</v>
      </c>
      <c r="C56" s="2">
        <f>VLOOKUP(A56,'[1]Employee Breakdown (1)'!$A:$N,10,FALSE)</f>
        <v>44805</v>
      </c>
      <c r="D56" s="5" t="str">
        <f>VLOOKUP(VLOOKUP(A56,'[1]Employee Breakdown (1)'!$A:$P,15,FALSE),Sheet2!A:B,2,FALSE)</f>
        <v>History</v>
      </c>
      <c r="E56" t="str">
        <f>VLOOKUP(A56,'[1]Employee Breakdown (1)'!$A:$P,16,FALSE)</f>
        <v>HISTORY SOC SCI INST FT</v>
      </c>
      <c r="F56" s="3">
        <f>VLOOKUP(A56,'[1]Employee Breakdown (1)'!$A:$P,9,FALSE)/100</f>
        <v>49084.52</v>
      </c>
    </row>
    <row r="57" spans="1:6" x14ac:dyDescent="0.25">
      <c r="A57">
        <v>77739</v>
      </c>
      <c r="B57" t="str">
        <f>VLOOKUP(A57,'[1]Employee Breakdown (1)'!$A:$N,2,FALSE)&amp;" "&amp;VLOOKUP(A57,'[1]Employee Breakdown (1)'!$A:$N,3,FALSE)</f>
        <v>Norman Kaylor</v>
      </c>
      <c r="C57" s="2">
        <f>VLOOKUP(A57,'[1]Employee Breakdown (1)'!$A:$N,10,FALSE)</f>
        <v>44805</v>
      </c>
      <c r="D57" s="5" t="str">
        <f>VLOOKUP(VLOOKUP(A57,'[1]Employee Breakdown (1)'!$A:$P,15,FALSE),Sheet2!A:B,2,FALSE)</f>
        <v>Art</v>
      </c>
      <c r="E57" t="str">
        <f>VLOOKUP(A57,'[1]Employee Breakdown (1)'!$A:$P,16,FALSE)</f>
        <v>Art Instructor Ft</v>
      </c>
      <c r="F57" s="3">
        <f>VLOOKUP(A57,'[1]Employee Breakdown (1)'!$A:$P,9,FALSE)/100</f>
        <v>49084.52</v>
      </c>
    </row>
    <row r="58" spans="1:6" x14ac:dyDescent="0.25">
      <c r="A58">
        <v>334801</v>
      </c>
      <c r="B58" t="str">
        <f>VLOOKUP(A58,'[1]Employee Breakdown (1)'!$A:$N,2,FALSE)&amp;" "&amp;VLOOKUP(A58,'[1]Employee Breakdown (1)'!$A:$N,3,FALSE)</f>
        <v>Misty Kelischek</v>
      </c>
      <c r="C58" s="2">
        <f>VLOOKUP(A58,'[1]Employee Breakdown (1)'!$A:$N,10,FALSE)</f>
        <v>44805</v>
      </c>
      <c r="D58" s="5" t="str">
        <f>VLOOKUP(VLOOKUP(A58,'[1]Employee Breakdown (1)'!$A:$P,15,FALSE),Sheet2!A:B,2,FALSE)</f>
        <v>Cosmetology</v>
      </c>
      <c r="E58" t="str">
        <f>VLOOKUP(A58,'[1]Employee Breakdown (1)'!$A:$P,16,FALSE)</f>
        <v>Spa Therapies Coordinator/Inst</v>
      </c>
      <c r="F58" s="3">
        <f>VLOOKUP(A58,'[1]Employee Breakdown (1)'!$A:$P,9,FALSE)/100</f>
        <v>47783.93</v>
      </c>
    </row>
    <row r="59" spans="1:6" x14ac:dyDescent="0.25">
      <c r="A59">
        <v>76881</v>
      </c>
      <c r="B59" t="str">
        <f>VLOOKUP(A59,'[1]Employee Breakdown (1)'!$A:$N,2,FALSE)&amp;" "&amp;VLOOKUP(A59,'[1]Employee Breakdown (1)'!$A:$N,3,FALSE)</f>
        <v>Keith Marcus</v>
      </c>
      <c r="C59" s="2">
        <f>VLOOKUP(A59,'[1]Employee Breakdown (1)'!$A:$N,10,FALSE)</f>
        <v>44805</v>
      </c>
      <c r="D59" s="5" t="str">
        <f>VLOOKUP(VLOOKUP(A59,'[1]Employee Breakdown (1)'!$A:$P,15,FALSE),Sheet2!A:B,2,FALSE)</f>
        <v>Automotive Systems Technology</v>
      </c>
      <c r="E59" t="str">
        <f>VLOOKUP(A59,'[1]Employee Breakdown (1)'!$A:$P,16,FALSE)</f>
        <v>Auto Technology Instruct FT</v>
      </c>
      <c r="F59" s="3">
        <f>VLOOKUP(A59,'[1]Employee Breakdown (1)'!$A:$P,9,FALSE)/100</f>
        <v>56640.6</v>
      </c>
    </row>
    <row r="60" spans="1:6" x14ac:dyDescent="0.25">
      <c r="A60">
        <v>342331</v>
      </c>
      <c r="B60" t="str">
        <f>VLOOKUP(A60,'[1]Employee Breakdown (1)'!$A:$N,2,FALSE)&amp;" "&amp;VLOOKUP(A60,'[1]Employee Breakdown (1)'!$A:$N,3,FALSE)</f>
        <v>Amber McDonald</v>
      </c>
      <c r="C60" s="2">
        <f>VLOOKUP(A60,'[1]Employee Breakdown (1)'!$A:$N,10,FALSE)</f>
        <v>44805</v>
      </c>
      <c r="D60" s="5" t="str">
        <f>VLOOKUP(VLOOKUP(A60,'[1]Employee Breakdown (1)'!$A:$P,15,FALSE),Sheet2!A:B,2,FALSE)</f>
        <v>Associate Degree Nursing (Inte</v>
      </c>
      <c r="E60" t="str">
        <f>VLOOKUP(A60,'[1]Employee Breakdown (1)'!$A:$P,16,FALSE)</f>
        <v>NURSING INST FT</v>
      </c>
      <c r="F60" s="3">
        <f>VLOOKUP(A60,'[1]Employee Breakdown (1)'!$A:$P,9,FALSE)/100</f>
        <v>50871.08</v>
      </c>
    </row>
    <row r="61" spans="1:6" x14ac:dyDescent="0.25">
      <c r="A61">
        <v>76915</v>
      </c>
      <c r="B61" t="str">
        <f>VLOOKUP(A61,'[1]Employee Breakdown (1)'!$A:$N,2,FALSE)&amp;" "&amp;VLOOKUP(A61,'[1]Employee Breakdown (1)'!$A:$N,3,FALSE)</f>
        <v>Rose Moberly</v>
      </c>
      <c r="C61" s="2">
        <f>VLOOKUP(A61,'[1]Employee Breakdown (1)'!$A:$N,10,FALSE)</f>
        <v>44805</v>
      </c>
      <c r="D61" s="5" t="str">
        <f>VLOOKUP(VLOOKUP(A61,'[1]Employee Breakdown (1)'!$A:$P,15,FALSE),Sheet2!A:B,2,FALSE)</f>
        <v>Human Services: Animal Assist.</v>
      </c>
      <c r="E61" t="str">
        <f>VLOOKUP(A61,'[1]Employee Breakdown (1)'!$A:$P,16,FALSE)</f>
        <v>FT HUMAN SERVICES INST</v>
      </c>
      <c r="F61" s="3">
        <f>VLOOKUP(A61,'[1]Employee Breakdown (1)'!$A:$P,9,FALSE)/100</f>
        <v>49084.52</v>
      </c>
    </row>
    <row r="62" spans="1:6" x14ac:dyDescent="0.25">
      <c r="A62">
        <v>318133</v>
      </c>
      <c r="B62" t="str">
        <f>VLOOKUP(A62,'[1]Employee Breakdown (1)'!$A:$N,2,FALSE)&amp;" "&amp;VLOOKUP(A62,'[1]Employee Breakdown (1)'!$A:$N,3,FALSE)</f>
        <v>Sandra Page</v>
      </c>
      <c r="C62" s="2">
        <f>VLOOKUP(A62,'[1]Employee Breakdown (1)'!$A:$N,10,FALSE)</f>
        <v>44805</v>
      </c>
      <c r="D62" s="5" t="str">
        <f>VLOOKUP(VLOOKUP(A62,'[1]Employee Breakdown (1)'!$A:$P,15,FALSE),Sheet2!A:B,2,FALSE)</f>
        <v>Continuing Education</v>
      </c>
      <c r="E62" t="str">
        <f>VLOOKUP(A62,'[1]Employee Breakdown (1)'!$A:$P,16,FALSE)</f>
        <v>Cdl Instructor Ft</v>
      </c>
      <c r="F62" s="3">
        <f>VLOOKUP(A62,'[1]Employee Breakdown (1)'!$A:$P,9,FALSE)/100</f>
        <v>45456.41</v>
      </c>
    </row>
    <row r="63" spans="1:6" x14ac:dyDescent="0.25">
      <c r="A63">
        <v>76974</v>
      </c>
      <c r="B63" t="str">
        <f>VLOOKUP(A63,'[1]Employee Breakdown (1)'!$A:$N,2,FALSE)&amp;" "&amp;VLOOKUP(A63,'[1]Employee Breakdown (1)'!$A:$N,3,FALSE)</f>
        <v>Roberta Panter</v>
      </c>
      <c r="C63" s="2">
        <f>VLOOKUP(A63,'[1]Employee Breakdown (1)'!$A:$N,10,FALSE)</f>
        <v>44805</v>
      </c>
      <c r="D63" s="5" t="str">
        <f>VLOOKUP(VLOOKUP(A63,'[1]Employee Breakdown (1)'!$A:$P,15,FALSE),Sheet2!A:B,2,FALSE)</f>
        <v>Cosmetology</v>
      </c>
      <c r="E63" t="str">
        <f>VLOOKUP(A63,'[1]Employee Breakdown (1)'!$A:$P,16,FALSE)</f>
        <v>Cosmetology FT Instructor-Nigh</v>
      </c>
      <c r="F63" s="3">
        <f>VLOOKUP(A63,'[1]Employee Breakdown (1)'!$A:$P,9,FALSE)/100</f>
        <v>60005.79</v>
      </c>
    </row>
    <row r="64" spans="1:6" x14ac:dyDescent="0.25">
      <c r="A64">
        <v>330667</v>
      </c>
      <c r="B64" t="str">
        <f>VLOOKUP(A64,'[1]Employee Breakdown (1)'!$A:$N,2,FALSE)&amp;" "&amp;VLOOKUP(A64,'[1]Employee Breakdown (1)'!$A:$N,3,FALSE)</f>
        <v>Jason Penley</v>
      </c>
      <c r="C64" s="2">
        <f>VLOOKUP(A64,'[1]Employee Breakdown (1)'!$A:$N,10,FALSE)</f>
        <v>44805</v>
      </c>
      <c r="D64" s="5" t="str">
        <f>VLOOKUP(VLOOKUP(A64,'[1]Employee Breakdown (1)'!$A:$P,15,FALSE),Sheet2!A:B,2,FALSE)</f>
        <v>Welding Technology</v>
      </c>
      <c r="E64" t="str">
        <f>VLOOKUP(A64,'[1]Employee Breakdown (1)'!$A:$P,16,FALSE)</f>
        <v>WELDING FT INST</v>
      </c>
      <c r="F64" s="3">
        <f>VLOOKUP(A64,'[1]Employee Breakdown (1)'!$A:$P,9,FALSE)/100</f>
        <v>52152.01</v>
      </c>
    </row>
    <row r="65" spans="1:6" x14ac:dyDescent="0.25">
      <c r="A65">
        <v>76864</v>
      </c>
      <c r="B65" t="str">
        <f>VLOOKUP(A65,'[1]Employee Breakdown (1)'!$A:$N,2,FALSE)&amp;" "&amp;VLOOKUP(A65,'[1]Employee Breakdown (1)'!$A:$N,3,FALSE)</f>
        <v>Kathy Rathbone</v>
      </c>
      <c r="C65" s="2">
        <f>VLOOKUP(A65,'[1]Employee Breakdown (1)'!$A:$N,10,FALSE)</f>
        <v>44805</v>
      </c>
      <c r="D65" s="5" t="str">
        <f>VLOOKUP(VLOOKUP(A65,'[1]Employee Breakdown (1)'!$A:$P,15,FALSE),Sheet2!A:B,2,FALSE)</f>
        <v>Business Administration</v>
      </c>
      <c r="E65" t="str">
        <f>VLOOKUP(A65,'[1]Employee Breakdown (1)'!$A:$P,16,FALSE)</f>
        <v>Bus Adm FT Instructor</v>
      </c>
      <c r="F65" s="3">
        <f>VLOOKUP(A65,'[1]Employee Breakdown (1)'!$A:$P,9,FALSE)/100</f>
        <v>67637.66</v>
      </c>
    </row>
    <row r="66" spans="1:6" x14ac:dyDescent="0.25">
      <c r="A66">
        <v>76891</v>
      </c>
      <c r="B66" t="str">
        <f>VLOOKUP(A66,'[1]Employee Breakdown (1)'!$A:$N,2,FALSE)&amp;" "&amp;VLOOKUP(A66,'[1]Employee Breakdown (1)'!$A:$N,3,FALSE)</f>
        <v>Lee Reynolds</v>
      </c>
      <c r="C66" s="2">
        <f>VLOOKUP(A66,'[1]Employee Breakdown (1)'!$A:$N,10,FALSE)</f>
        <v>44805</v>
      </c>
      <c r="D66" s="5" t="str">
        <f>VLOOKUP(VLOOKUP(A66,'[1]Employee Breakdown (1)'!$A:$P,15,FALSE),Sheet2!A:B,2,FALSE)</f>
        <v>English</v>
      </c>
      <c r="E66" t="str">
        <f>VLOOKUP(A66,'[1]Employee Breakdown (1)'!$A:$P,16,FALSE)</f>
        <v>ENGLISH INSTR FT</v>
      </c>
      <c r="F66" s="3">
        <f>VLOOKUP(A66,'[1]Employee Breakdown (1)'!$A:$P,9,FALSE)/100</f>
        <v>64139.93</v>
      </c>
    </row>
    <row r="67" spans="1:6" x14ac:dyDescent="0.25">
      <c r="A67">
        <v>76977</v>
      </c>
      <c r="B67" t="str">
        <f>VLOOKUP(A67,'[1]Employee Breakdown (1)'!$A:$N,2,FALSE)&amp;" "&amp;VLOOKUP(A67,'[1]Employee Breakdown (1)'!$A:$N,3,FALSE)</f>
        <v>Norman Roberts</v>
      </c>
      <c r="C67" s="2">
        <f>VLOOKUP(A67,'[1]Employee Breakdown (1)'!$A:$N,10,FALSE)</f>
        <v>44805</v>
      </c>
      <c r="D67" s="5" t="str">
        <f>VLOOKUP(VLOOKUP(A67,'[1]Employee Breakdown (1)'!$A:$P,15,FALSE),Sheet2!A:B,2,FALSE)</f>
        <v>Automotive Systems Technology</v>
      </c>
      <c r="E67" t="str">
        <f>VLOOKUP(A67,'[1]Employee Breakdown (1)'!$A:$P,16,FALSE)</f>
        <v>Auto Technology Instruct FT</v>
      </c>
      <c r="F67" s="3">
        <f>VLOOKUP(A67,'[1]Employee Breakdown (1)'!$A:$P,9,FALSE)/100</f>
        <v>42961.82</v>
      </c>
    </row>
    <row r="68" spans="1:6" x14ac:dyDescent="0.25">
      <c r="A68">
        <v>342959</v>
      </c>
      <c r="B68" t="str">
        <f>VLOOKUP(A68,'[1]Employee Breakdown (1)'!$A:$N,2,FALSE)&amp;" "&amp;VLOOKUP(A68,'[1]Employee Breakdown (1)'!$A:$N,3,FALSE)</f>
        <v>Elizabeth Rourk</v>
      </c>
      <c r="C68" s="2">
        <f>VLOOKUP(A68,'[1]Employee Breakdown (1)'!$A:$N,10,FALSE)</f>
        <v>44805</v>
      </c>
      <c r="D68" s="5" t="str">
        <f>VLOOKUP(VLOOKUP(A68,'[1]Employee Breakdown (1)'!$A:$P,15,FALSE),Sheet2!A:B,2,FALSE)</f>
        <v>Associate Degree Nursing (Inte</v>
      </c>
      <c r="E68" t="str">
        <f>VLOOKUP(A68,'[1]Employee Breakdown (1)'!$A:$P,16,FALSE)</f>
        <v>NURSING INST FT</v>
      </c>
      <c r="F68" s="3">
        <f>VLOOKUP(A68,'[1]Employee Breakdown (1)'!$A:$P,9,FALSE)/100</f>
        <v>51799</v>
      </c>
    </row>
    <row r="69" spans="1:6" x14ac:dyDescent="0.25">
      <c r="A69">
        <v>76941</v>
      </c>
      <c r="B69" t="str">
        <f>VLOOKUP(A69,'[1]Employee Breakdown (1)'!$A:$N,2,FALSE)&amp;" "&amp;VLOOKUP(A69,'[1]Employee Breakdown (1)'!$A:$N,3,FALSE)</f>
        <v>Scott Sherrill</v>
      </c>
      <c r="C69" s="2">
        <f>VLOOKUP(A69,'[1]Employee Breakdown (1)'!$A:$N,10,FALSE)</f>
        <v>44805</v>
      </c>
      <c r="D69" s="5" t="str">
        <f>VLOOKUP(VLOOKUP(A69,'[1]Employee Breakdown (1)'!$A:$P,15,FALSE),Sheet2!A:B,2,FALSE)</f>
        <v>Information Systems</v>
      </c>
      <c r="E69" t="str">
        <f>VLOOKUP(A69,'[1]Employee Breakdown (1)'!$A:$P,16,FALSE)</f>
        <v>INFO SYS TECH INST FT</v>
      </c>
      <c r="F69" s="3">
        <f>VLOOKUP(A69,'[1]Employee Breakdown (1)'!$A:$P,9,FALSE)/100</f>
        <v>70738.86</v>
      </c>
    </row>
    <row r="70" spans="1:6" x14ac:dyDescent="0.25">
      <c r="A70">
        <v>337303</v>
      </c>
      <c r="B70" t="str">
        <f>VLOOKUP(A70,'[1]Employee Breakdown (1)'!$A:$N,2,FALSE)&amp;" "&amp;VLOOKUP(A70,'[1]Employee Breakdown (1)'!$A:$N,3,FALSE)</f>
        <v>Timothy Simonds</v>
      </c>
      <c r="C70" s="2">
        <f>VLOOKUP(A70,'[1]Employee Breakdown (1)'!$A:$N,10,FALSE)</f>
        <v>44805</v>
      </c>
      <c r="D70" s="5" t="str">
        <f>VLOOKUP(VLOOKUP(A70,'[1]Employee Breakdown (1)'!$A:$P,15,FALSE),Sheet2!A:B,2,FALSE)</f>
        <v>Focused Industry Training (FIT</v>
      </c>
      <c r="E70" t="str">
        <f>VLOOKUP(A70,'[1]Employee Breakdown (1)'!$A:$P,16,FALSE)</f>
        <v>Machinist Instructor-FT</v>
      </c>
      <c r="F70" s="3">
        <f>VLOOKUP(A70,'[1]Employee Breakdown (1)'!$A:$P,9,FALSE)/100</f>
        <v>41635.22</v>
      </c>
    </row>
    <row r="71" spans="1:6" x14ac:dyDescent="0.25">
      <c r="A71">
        <v>200425</v>
      </c>
      <c r="B71" t="str">
        <f>VLOOKUP(A71,'[1]Employee Breakdown (1)'!$A:$N,2,FALSE)&amp;" "&amp;VLOOKUP(A71,'[1]Employee Breakdown (1)'!$A:$N,3,FALSE)</f>
        <v>Ray Swanson</v>
      </c>
      <c r="C71" s="2">
        <f>VLOOKUP(A71,'[1]Employee Breakdown (1)'!$A:$N,10,FALSE)</f>
        <v>44805</v>
      </c>
      <c r="D71" s="5" t="str">
        <f>VLOOKUP(VLOOKUP(A71,'[1]Employee Breakdown (1)'!$A:$P,15,FALSE),Sheet2!A:B,2,FALSE)</f>
        <v>Associate in General Education</v>
      </c>
      <c r="E71" t="str">
        <f>VLOOKUP(A71,'[1]Employee Breakdown (1)'!$A:$P,16,FALSE)</f>
        <v>College FT Instructor</v>
      </c>
      <c r="F71" s="3">
        <f>VLOOKUP(A71,'[1]Employee Breakdown (1)'!$A:$P,9,FALSE)/100</f>
        <v>49215.41</v>
      </c>
    </row>
    <row r="72" spans="1:6" x14ac:dyDescent="0.25">
      <c r="A72">
        <v>76889</v>
      </c>
      <c r="B72" t="str">
        <f>VLOOKUP(A72,'[1]Employee Breakdown (1)'!$A:$N,2,FALSE)&amp;" "&amp;VLOOKUP(A72,'[1]Employee Breakdown (1)'!$A:$N,3,FALSE)</f>
        <v>Kathryn Temple</v>
      </c>
      <c r="C72" s="2">
        <f>VLOOKUP(A72,'[1]Employee Breakdown (1)'!$A:$N,10,FALSE)</f>
        <v>44805</v>
      </c>
      <c r="D72" s="5" t="str">
        <f>VLOOKUP(VLOOKUP(A72,'[1]Employee Breakdown (1)'!$A:$P,15,FALSE),Sheet2!A:B,2,FALSE)</f>
        <v>Associate in General Education</v>
      </c>
      <c r="E72" t="str">
        <f>VLOOKUP(A72,'[1]Employee Breakdown (1)'!$A:$P,16,FALSE)</f>
        <v>College FT Instructor</v>
      </c>
      <c r="F72" s="3">
        <f>VLOOKUP(A72,'[1]Employee Breakdown (1)'!$A:$P,9,FALSE)/100</f>
        <v>65219.839999999997</v>
      </c>
    </row>
    <row r="73" spans="1:6" x14ac:dyDescent="0.25">
      <c r="A73">
        <v>289833</v>
      </c>
      <c r="B73" t="str">
        <f>VLOOKUP(A73,'[1]Employee Breakdown (1)'!$A:$N,2,FALSE)&amp;" "&amp;VLOOKUP(A73,'[1]Employee Breakdown (1)'!$A:$N,3,FALSE)</f>
        <v>William Weidner</v>
      </c>
      <c r="C73" s="2">
        <f>VLOOKUP(A73,'[1]Employee Breakdown (1)'!$A:$N,10,FALSE)</f>
        <v>44805</v>
      </c>
      <c r="D73" s="5" t="str">
        <f>VLOOKUP(VLOOKUP(A73,'[1]Employee Breakdown (1)'!$A:$P,15,FALSE),Sheet2!A:B,2,FALSE)</f>
        <v>Welding Technology</v>
      </c>
      <c r="E73" t="str">
        <f>VLOOKUP(A73,'[1]Employee Breakdown (1)'!$A:$P,16,FALSE)</f>
        <v>Welding Inst Full Time-Temp</v>
      </c>
      <c r="F73" s="3">
        <f>VLOOKUP(A73,'[1]Employee Breakdown (1)'!$A:$P,9,FALSE)/100</f>
        <v>43733.39</v>
      </c>
    </row>
    <row r="74" spans="1:6" x14ac:dyDescent="0.25">
      <c r="A74">
        <v>355275</v>
      </c>
      <c r="B74" t="str">
        <f>VLOOKUP(A74,'[1]Employee Breakdown (1)'!$A:$N,2,FALSE)&amp;" "&amp;VLOOKUP(A74,'[1]Employee Breakdown (1)'!$A:$N,3,FALSE)</f>
        <v>Chad Kremblas</v>
      </c>
      <c r="C74" s="2">
        <f>VLOOKUP(A74,'[1]Employee Breakdown (1)'!$A:$N,10,FALSE)</f>
        <v>44805</v>
      </c>
      <c r="D74" s="5" t="str">
        <f>VLOOKUP(VLOOKUP(A74,'[1]Employee Breakdown (1)'!$A:$P,15,FALSE),Sheet2!A:B,2,FALSE)</f>
        <v>Students Services</v>
      </c>
      <c r="E74" t="str">
        <f>VLOOKUP(A74,'[1]Employee Breakdown (1)'!$A:$P,16,FALSE)</f>
        <v>Enrollment Management Coordina</v>
      </c>
      <c r="F74" s="3">
        <f>VLOOKUP(A74,'[1]Employee Breakdown (1)'!$A:$P,9,FALSE)/100</f>
        <v>35534.660000000003</v>
      </c>
    </row>
    <row r="75" spans="1:6" x14ac:dyDescent="0.25">
      <c r="A75">
        <v>147487</v>
      </c>
      <c r="B75" t="str">
        <f>VLOOKUP(A75,'[1]Employee Breakdown (1)'!$A:$N,2,FALSE)&amp;" "&amp;VLOOKUP(A75,'[1]Employee Breakdown (1)'!$A:$N,3,FALSE)</f>
        <v>Tara Nichols</v>
      </c>
      <c r="C75" s="2">
        <f>VLOOKUP(A75,'[1]Employee Breakdown (1)'!$A:$N,10,FALSE)</f>
        <v>44835</v>
      </c>
      <c r="D75" s="5" t="str">
        <f>VLOOKUP(VLOOKUP(A75,'[1]Employee Breakdown (1)'!$A:$P,15,FALSE),Sheet2!A:B,2,FALSE)</f>
        <v>Graham County Center</v>
      </c>
      <c r="E75" t="str">
        <f>VLOOKUP(A75,'[1]Employee Breakdown (1)'!$A:$P,16,FALSE)</f>
        <v>Secretary/Receptionist Graham</v>
      </c>
      <c r="F75" s="3">
        <f>VLOOKUP(A75,'[1]Employee Breakdown (1)'!$A:$P,9,FALSE)/100</f>
        <v>32887.129999999997</v>
      </c>
    </row>
    <row r="76" spans="1:6" x14ac:dyDescent="0.25">
      <c r="A76">
        <v>338523</v>
      </c>
      <c r="B76" t="str">
        <f>VLOOKUP(A76,'[1]Employee Breakdown (1)'!$A:$N,2,FALSE)&amp;" "&amp;VLOOKUP(A76,'[1]Employee Breakdown (1)'!$A:$N,3,FALSE)</f>
        <v>Allison Laney</v>
      </c>
      <c r="C76" s="2">
        <f>VLOOKUP(A76,'[1]Employee Breakdown (1)'!$A:$N,10,FALSE)</f>
        <v>44835</v>
      </c>
      <c r="D76" s="5" t="str">
        <f>VLOOKUP(VLOOKUP(A76,'[1]Employee Breakdown (1)'!$A:$P,15,FALSE),Sheet2!A:B,2,FALSE)</f>
        <v>Students Services</v>
      </c>
      <c r="E76" t="str">
        <f>VLOOKUP(A76,'[1]Employee Breakdown (1)'!$A:$P,16,FALSE)</f>
        <v>High School Career Coach</v>
      </c>
      <c r="F76" s="3">
        <f>VLOOKUP(A76,'[1]Employee Breakdown (1)'!$A:$P,9,FALSE)/100</f>
        <v>39078.06</v>
      </c>
    </row>
    <row r="77" spans="1:6" x14ac:dyDescent="0.25">
      <c r="A77">
        <v>345484</v>
      </c>
      <c r="B77" t="str">
        <f>VLOOKUP(A77,'[1]Employee Breakdown (1)'!$A:$N,2,FALSE)&amp;" "&amp;VLOOKUP(A77,'[1]Employee Breakdown (1)'!$A:$N,3,FALSE)</f>
        <v>Catherine Latulipe</v>
      </c>
      <c r="C77" s="2">
        <f>VLOOKUP(A77,'[1]Employee Breakdown (1)'!$A:$N,10,FALSE)</f>
        <v>44835</v>
      </c>
      <c r="D77" s="5" t="str">
        <f>VLOOKUP(VLOOKUP(A77,'[1]Employee Breakdown (1)'!$A:$P,15,FALSE),Sheet2!A:B,2,FALSE)</f>
        <v>Students Services</v>
      </c>
      <c r="E77" t="str">
        <f>VLOOKUP(A77,'[1]Employee Breakdown (1)'!$A:$P,16,FALSE)</f>
        <v>Coordinator of High School Out</v>
      </c>
      <c r="F77" s="3">
        <f>VLOOKUP(A77,'[1]Employee Breakdown (1)'!$A:$P,9,FALSE)/100</f>
        <v>55042.22</v>
      </c>
    </row>
    <row r="78" spans="1:6" x14ac:dyDescent="0.25">
      <c r="A78">
        <v>356834</v>
      </c>
      <c r="B78" t="str">
        <f>VLOOKUP(A78,'[1]Employee Breakdown (1)'!$A:$N,2,FALSE)&amp;" "&amp;VLOOKUP(A78,'[1]Employee Breakdown (1)'!$A:$N,3,FALSE)</f>
        <v>Jena Szewczyk</v>
      </c>
      <c r="C78" s="2">
        <f>VLOOKUP(A78,'[1]Employee Breakdown (1)'!$A:$N,10,FALSE)</f>
        <v>44835</v>
      </c>
      <c r="D78" s="5" t="str">
        <f>VLOOKUP(VLOOKUP(A78,'[1]Employee Breakdown (1)'!$A:$P,15,FALSE),Sheet2!A:B,2,FALSE)</f>
        <v>Students Services</v>
      </c>
      <c r="E78" t="str">
        <f>VLOOKUP(A78,'[1]Employee Breakdown (1)'!$A:$P,16,FALSE)</f>
        <v>Gear-Up Cordinator/Hs Career C</v>
      </c>
      <c r="F78" s="3">
        <f>VLOOKUP(A78,'[1]Employee Breakdown (1)'!$A:$P,9,FALSE)/100</f>
        <v>39078.06</v>
      </c>
    </row>
    <row r="79" spans="1:6" x14ac:dyDescent="0.25">
      <c r="A79">
        <v>102537</v>
      </c>
      <c r="B79" t="str">
        <f>VLOOKUP(A79,'[1]Employee Breakdown (1)'!$A:$N,2,FALSE)&amp;" "&amp;VLOOKUP(A79,'[1]Employee Breakdown (1)'!$A:$N,3,FALSE)</f>
        <v>Pamela White</v>
      </c>
      <c r="C79" s="2">
        <f>VLOOKUP(A79,'[1]Employee Breakdown (1)'!$A:$N,10,FALSE)</f>
        <v>44835</v>
      </c>
      <c r="D79" s="5" t="str">
        <f>VLOOKUP(VLOOKUP(A79,'[1]Employee Breakdown (1)'!$A:$P,15,FALSE),Sheet2!A:B,2,FALSE)</f>
        <v>Business Office</v>
      </c>
      <c r="E79" t="str">
        <f>VLOOKUP(A79,'[1]Employee Breakdown (1)'!$A:$P,16,FALSE)</f>
        <v>Payroll/Accounting Tech</v>
      </c>
      <c r="F79" s="3">
        <f>VLOOKUP(A79,'[1]Employee Breakdown (1)'!$A:$P,9,FALSE)/100</f>
        <v>48442.89</v>
      </c>
    </row>
    <row r="80" spans="1:6" x14ac:dyDescent="0.25">
      <c r="A80">
        <v>148376</v>
      </c>
      <c r="B80" t="str">
        <f>VLOOKUP(A80,'[1]Employee Breakdown (1)'!$A:$N,2,FALSE)&amp;" "&amp;VLOOKUP(A80,'[1]Employee Breakdown (1)'!$A:$N,3,FALSE)</f>
        <v>Cody Anderson</v>
      </c>
      <c r="C80" s="2">
        <f>VLOOKUP(A80,'[1]Employee Breakdown (1)'!$A:$N,10,FALSE)</f>
        <v>44835</v>
      </c>
      <c r="D80" s="5" t="str">
        <f>VLOOKUP(VLOOKUP(A80,'[1]Employee Breakdown (1)'!$A:$P,15,FALSE),Sheet2!A:B,2,FALSE)</f>
        <v>Institutional Advancement</v>
      </c>
      <c r="E80" t="str">
        <f>VLOOKUP(A80,'[1]Employee Breakdown (1)'!$A:$P,16,FALSE)</f>
        <v>Web/Social Media Specialist</v>
      </c>
      <c r="F80" s="3">
        <f>VLOOKUP(A80,'[1]Employee Breakdown (1)'!$A:$P,9,FALSE)/100</f>
        <v>40538.58</v>
      </c>
    </row>
    <row r="81" spans="1:6" x14ac:dyDescent="0.25">
      <c r="A81">
        <v>343825</v>
      </c>
      <c r="B81" t="str">
        <f>VLOOKUP(A81,'[1]Employee Breakdown (1)'!$A:$N,2,FALSE)&amp;" "&amp;VLOOKUP(A81,'[1]Employee Breakdown (1)'!$A:$N,3,FALSE)</f>
        <v>Roarke Arrowood</v>
      </c>
      <c r="C81" s="2">
        <f>VLOOKUP(A81,'[1]Employee Breakdown (1)'!$A:$N,10,FALSE)</f>
        <v>44835</v>
      </c>
      <c r="D81" s="5" t="str">
        <f>VLOOKUP(VLOOKUP(A81,'[1]Employee Breakdown (1)'!$A:$P,15,FALSE),Sheet2!A:B,2,FALSE)</f>
        <v>Institutional Advancement</v>
      </c>
      <c r="E81" t="str">
        <f>VLOOKUP(A81,'[1]Employee Breakdown (1)'!$A:$P,16,FALSE)</f>
        <v>Dean of Institutional Effectiv</v>
      </c>
      <c r="F81" s="3">
        <f>VLOOKUP(A81,'[1]Employee Breakdown (1)'!$A:$P,9,FALSE)/100</f>
        <v>61479</v>
      </c>
    </row>
    <row r="82" spans="1:6" x14ac:dyDescent="0.25">
      <c r="A82">
        <v>346007</v>
      </c>
      <c r="B82" t="str">
        <f>VLOOKUP(A82,'[1]Employee Breakdown (1)'!$A:$N,2,FALSE)&amp;" "&amp;VLOOKUP(A82,'[1]Employee Breakdown (1)'!$A:$N,3,FALSE)</f>
        <v>Elesha Bowman</v>
      </c>
      <c r="C82" s="2">
        <f>VLOOKUP(A82,'[1]Employee Breakdown (1)'!$A:$N,10,FALSE)</f>
        <v>44835</v>
      </c>
      <c r="D82" s="5" t="str">
        <f>VLOOKUP(VLOOKUP(A82,'[1]Employee Breakdown (1)'!$A:$P,15,FALSE),Sheet2!A:B,2,FALSE)</f>
        <v>Business Office</v>
      </c>
      <c r="E82" t="str">
        <f>VLOOKUP(A82,'[1]Employee Breakdown (1)'!$A:$P,16,FALSE)</f>
        <v>Accountant/Back-Up Controlle</v>
      </c>
      <c r="F82" s="3">
        <f>VLOOKUP(A82,'[1]Employee Breakdown (1)'!$A:$P,9,FALSE)/100</f>
        <v>46575</v>
      </c>
    </row>
    <row r="83" spans="1:6" x14ac:dyDescent="0.25">
      <c r="A83">
        <v>357462</v>
      </c>
      <c r="B83" t="str">
        <f>VLOOKUP(A83,'[1]Employee Breakdown (1)'!$A:$N,2,FALSE)&amp;" "&amp;VLOOKUP(A83,'[1]Employee Breakdown (1)'!$A:$N,3,FALSE)</f>
        <v>Kaitlyn Boyce</v>
      </c>
      <c r="C83" s="2">
        <f>VLOOKUP(A83,'[1]Employee Breakdown (1)'!$A:$N,10,FALSE)</f>
        <v>44835</v>
      </c>
      <c r="D83" s="5" t="str">
        <f>VLOOKUP(VLOOKUP(A83,'[1]Employee Breakdown (1)'!$A:$P,15,FALSE),Sheet2!A:B,2,FALSE)</f>
        <v>Continuing Education</v>
      </c>
      <c r="E83" t="str">
        <f>VLOOKUP(A83,'[1]Employee Breakdown (1)'!$A:$P,16,FALSE)</f>
        <v>NURSE AID INSTRUCTOR - FT</v>
      </c>
      <c r="F83" s="3">
        <f>VLOOKUP(A83,'[1]Employee Breakdown (1)'!$A:$P,9,FALSE)/100</f>
        <v>47610</v>
      </c>
    </row>
    <row r="84" spans="1:6" x14ac:dyDescent="0.25">
      <c r="A84">
        <v>75482</v>
      </c>
      <c r="B84" t="str">
        <f>VLOOKUP(A84,'[1]Employee Breakdown (1)'!$A:$N,2,FALSE)&amp;" "&amp;VLOOKUP(A84,'[1]Employee Breakdown (1)'!$A:$N,3,FALSE)</f>
        <v>Shannon Bryant</v>
      </c>
      <c r="C84" s="2">
        <f>VLOOKUP(A84,'[1]Employee Breakdown (1)'!$A:$N,10,FALSE)</f>
        <v>44835</v>
      </c>
      <c r="D84" s="5" t="str">
        <f>VLOOKUP(VLOOKUP(A84,'[1]Employee Breakdown (1)'!$A:$P,15,FALSE),Sheet2!A:B,2,FALSE)</f>
        <v>Students Services</v>
      </c>
      <c r="E84" t="str">
        <f>VLOOKUP(A84,'[1]Employee Breakdown (1)'!$A:$P,16,FALSE)</f>
        <v>Cu Records/Recording Specialsi</v>
      </c>
      <c r="F84" s="3">
        <f>VLOOKUP(A84,'[1]Employee Breakdown (1)'!$A:$P,9,FALSE)/100</f>
        <v>51151.21</v>
      </c>
    </row>
    <row r="85" spans="1:6" x14ac:dyDescent="0.25">
      <c r="A85">
        <v>303971</v>
      </c>
      <c r="B85" t="str">
        <f>VLOOKUP(A85,'[1]Employee Breakdown (1)'!$A:$N,2,FALSE)&amp;" "&amp;VLOOKUP(A85,'[1]Employee Breakdown (1)'!$A:$N,3,FALSE)</f>
        <v>Kathryn Dockery</v>
      </c>
      <c r="C85" s="2">
        <f>VLOOKUP(A85,'[1]Employee Breakdown (1)'!$A:$N,10,FALSE)</f>
        <v>44835</v>
      </c>
      <c r="D85" s="5" t="str">
        <f>VLOOKUP(VLOOKUP(A85,'[1]Employee Breakdown (1)'!$A:$P,15,FALSE),Sheet2!A:B,2,FALSE)</f>
        <v>Financial Aid</v>
      </c>
      <c r="E85" t="str">
        <f>VLOOKUP(A85,'[1]Employee Breakdown (1)'!$A:$P,16,FALSE)</f>
        <v>Director of Financial Aid</v>
      </c>
      <c r="F85" s="3">
        <f>VLOOKUP(A85,'[1]Employee Breakdown (1)'!$A:$P,9,FALSE)/100</f>
        <v>49969.760000000002</v>
      </c>
    </row>
    <row r="86" spans="1:6" x14ac:dyDescent="0.25">
      <c r="A86">
        <v>117235</v>
      </c>
      <c r="B86" t="str">
        <f>VLOOKUP(A86,'[1]Employee Breakdown (1)'!$A:$N,2,FALSE)&amp;" "&amp;VLOOKUP(A86,'[1]Employee Breakdown (1)'!$A:$N,3,FALSE)</f>
        <v>Robert Elliott</v>
      </c>
      <c r="C86" s="2">
        <f>VLOOKUP(A86,'[1]Employee Breakdown (1)'!$A:$N,10,FALSE)</f>
        <v>44835</v>
      </c>
      <c r="D86" s="5" t="str">
        <f>VLOOKUP(VLOOKUP(A86,'[1]Employee Breakdown (1)'!$A:$P,15,FALSE),Sheet2!A:B,2,FALSE)</f>
        <v>Information Systems</v>
      </c>
      <c r="E86" t="str">
        <f>VLOOKUP(A86,'[1]Employee Breakdown (1)'!$A:$P,16,FALSE)</f>
        <v>Ncih Coord F/T</v>
      </c>
      <c r="F86" s="3">
        <f>VLOOKUP(A86,'[1]Employee Breakdown (1)'!$A:$P,9,FALSE)/100</f>
        <v>42404.84</v>
      </c>
    </row>
    <row r="87" spans="1:6" x14ac:dyDescent="0.25">
      <c r="A87">
        <v>337936</v>
      </c>
      <c r="B87" t="str">
        <f>VLOOKUP(A87,'[1]Employee Breakdown (1)'!$A:$N,2,FALSE)&amp;" "&amp;VLOOKUP(A87,'[1]Employee Breakdown (1)'!$A:$N,3,FALSE)</f>
        <v>Michael Foley</v>
      </c>
      <c r="C87" s="2">
        <f>VLOOKUP(A87,'[1]Employee Breakdown (1)'!$A:$N,10,FALSE)</f>
        <v>44835</v>
      </c>
      <c r="D87" s="5" t="str">
        <f>VLOOKUP(VLOOKUP(A87,'[1]Employee Breakdown (1)'!$A:$P,15,FALSE),Sheet2!A:B,2,FALSE)</f>
        <v>Information Technology</v>
      </c>
      <c r="E87" t="str">
        <f>VLOOKUP(A87,'[1]Employee Breakdown (1)'!$A:$P,16,FALSE)</f>
        <v>System Administrator Backup</v>
      </c>
      <c r="F87" s="3">
        <f>VLOOKUP(A87,'[1]Employee Breakdown (1)'!$A:$P,9,FALSE)/100</f>
        <v>43779.93</v>
      </c>
    </row>
    <row r="88" spans="1:6" x14ac:dyDescent="0.25">
      <c r="A88">
        <v>148922</v>
      </c>
      <c r="B88" t="str">
        <f>VLOOKUP(A88,'[1]Employee Breakdown (1)'!$A:$N,2,FALSE)&amp;" "&amp;VLOOKUP(A88,'[1]Employee Breakdown (1)'!$A:$N,3,FALSE)</f>
        <v>Randy Guyette</v>
      </c>
      <c r="C88" s="2">
        <f>VLOOKUP(A88,'[1]Employee Breakdown (1)'!$A:$N,10,FALSE)</f>
        <v>44835</v>
      </c>
      <c r="D88" s="5" t="str">
        <f>VLOOKUP(VLOOKUP(A88,'[1]Employee Breakdown (1)'!$A:$P,15,FALSE),Sheet2!A:B,2,FALSE)</f>
        <v>Information Technology</v>
      </c>
      <c r="E88" t="str">
        <f>VLOOKUP(A88,'[1]Employee Breakdown (1)'!$A:$P,16,FALSE)</f>
        <v>NETWORK ADMINISTRATOR</v>
      </c>
      <c r="F88" s="3">
        <f>VLOOKUP(A88,'[1]Employee Breakdown (1)'!$A:$P,9,FALSE)/100</f>
        <v>52443.18</v>
      </c>
    </row>
    <row r="89" spans="1:6" x14ac:dyDescent="0.25">
      <c r="A89">
        <v>104374</v>
      </c>
      <c r="B89" t="str">
        <f>VLOOKUP(A89,'[1]Employee Breakdown (1)'!$A:$N,2,FALSE)&amp;" "&amp;VLOOKUP(A89,'[1]Employee Breakdown (1)'!$A:$N,3,FALSE)</f>
        <v>Kelly Hembree</v>
      </c>
      <c r="C89" s="2">
        <f>VLOOKUP(A89,'[1]Employee Breakdown (1)'!$A:$N,10,FALSE)</f>
        <v>44835</v>
      </c>
      <c r="D89" s="5" t="str">
        <f>VLOOKUP(VLOOKUP(A89,'[1]Employee Breakdown (1)'!$A:$P,15,FALSE),Sheet2!A:B,2,FALSE)</f>
        <v>Students Services</v>
      </c>
      <c r="E89" t="str">
        <f>VLOOKUP(A89,'[1]Employee Breakdown (1)'!$A:$P,16,FALSE)</f>
        <v>Career Counselor Adacemic Advi</v>
      </c>
      <c r="F89" s="3">
        <f>VLOOKUP(A89,'[1]Employee Breakdown (1)'!$A:$P,9,FALSE)/100</f>
        <v>59357.25</v>
      </c>
    </row>
    <row r="90" spans="1:6" x14ac:dyDescent="0.25">
      <c r="A90">
        <v>76904</v>
      </c>
      <c r="B90" t="str">
        <f>VLOOKUP(A90,'[1]Employee Breakdown (1)'!$A:$N,2,FALSE)&amp;" "&amp;VLOOKUP(A90,'[1]Employee Breakdown (1)'!$A:$N,3,FALSE)</f>
        <v>Jason Outen</v>
      </c>
      <c r="C90" s="2">
        <f>VLOOKUP(A90,'[1]Employee Breakdown (1)'!$A:$N,10,FALSE)</f>
        <v>44835</v>
      </c>
      <c r="D90" s="5" t="str">
        <f>VLOOKUP(VLOOKUP(A90,'[1]Employee Breakdown (1)'!$A:$P,15,FALSE),Sheet2!A:B,2,FALSE)</f>
        <v>Information Technology</v>
      </c>
      <c r="E90" t="str">
        <f>VLOOKUP(A90,'[1]Employee Breakdown (1)'!$A:$P,16,FALSE)</f>
        <v>Director Of Technology</v>
      </c>
      <c r="F90" s="3">
        <f>VLOOKUP(A90,'[1]Employee Breakdown (1)'!$A:$P,9,FALSE)/100</f>
        <v>78165.55</v>
      </c>
    </row>
    <row r="91" spans="1:6" x14ac:dyDescent="0.25">
      <c r="A91">
        <v>355863</v>
      </c>
      <c r="B91" t="str">
        <f>VLOOKUP(A91,'[1]Employee Breakdown (1)'!$A:$N,2,FALSE)&amp;" "&amp;VLOOKUP(A91,'[1]Employee Breakdown (1)'!$A:$N,3,FALSE)</f>
        <v>Brittany Kephart</v>
      </c>
      <c r="C91" s="2">
        <f>VLOOKUP(A91,'[1]Employee Breakdown (1)'!$A:$N,10,FALSE)</f>
        <v>44835</v>
      </c>
      <c r="D91" s="5" t="str">
        <f>VLOOKUP(VLOOKUP(A91,'[1]Employee Breakdown (1)'!$A:$P,15,FALSE),Sheet2!A:B,2,FALSE)</f>
        <v>Business Office</v>
      </c>
      <c r="E91" t="str">
        <f>VLOOKUP(A91,'[1]Employee Breakdown (1)'!$A:$P,16,FALSE)</f>
        <v>Purchasing Director</v>
      </c>
      <c r="F91" s="3">
        <f>VLOOKUP(A91,'[1]Employee Breakdown (1)'!$A:$P,9,FALSE)/100</f>
        <v>44505</v>
      </c>
    </row>
    <row r="92" spans="1:6" x14ac:dyDescent="0.25">
      <c r="A92">
        <v>77087</v>
      </c>
      <c r="B92" t="str">
        <f>VLOOKUP(A92,'[1]Employee Breakdown (1)'!$A:$N,2,FALSE)&amp;" "&amp;VLOOKUP(A92,'[1]Employee Breakdown (1)'!$A:$N,3,FALSE)</f>
        <v>Margaret Hurlburt</v>
      </c>
      <c r="C92" s="2">
        <f>VLOOKUP(A92,'[1]Employee Breakdown (1)'!$A:$N,10,FALSE)</f>
        <v>44835</v>
      </c>
      <c r="D92" s="5" t="str">
        <f>VLOOKUP(VLOOKUP(A92,'[1]Employee Breakdown (1)'!$A:$P,15,FALSE),Sheet2!A:B,2,FALSE)</f>
        <v>Business Office</v>
      </c>
      <c r="E92" t="str">
        <f>VLOOKUP(A92,'[1]Employee Breakdown (1)'!$A:$P,16,FALSE)</f>
        <v>Purchasing Coordinator</v>
      </c>
      <c r="F92" s="3">
        <f>VLOOKUP(A92,'[1]Employee Breakdown (1)'!$A:$P,9,FALSE)/100</f>
        <v>34957.129999999997</v>
      </c>
    </row>
    <row r="93" spans="1:6" x14ac:dyDescent="0.25">
      <c r="A93">
        <v>149145</v>
      </c>
      <c r="B93" t="str">
        <f>VLOOKUP(A93,'[1]Employee Breakdown (1)'!$A:$N,2,FALSE)&amp;" "&amp;VLOOKUP(A93,'[1]Employee Breakdown (1)'!$A:$N,3,FALSE)</f>
        <v>Polly Kilpatrick</v>
      </c>
      <c r="C93" s="2">
        <f>VLOOKUP(A93,'[1]Employee Breakdown (1)'!$A:$N,10,FALSE)</f>
        <v>44835</v>
      </c>
      <c r="D93" s="5" t="str">
        <f>VLOOKUP(VLOOKUP(A93,'[1]Employee Breakdown (1)'!$A:$P,15,FALSE),Sheet2!A:B,2,FALSE)</f>
        <v>Basic Skills Programs</v>
      </c>
      <c r="E93" t="str">
        <f>VLOOKUP(A93,'[1]Employee Breakdown (1)'!$A:$P,16,FALSE)</f>
        <v>ABE Full Time Instruction</v>
      </c>
      <c r="F93" s="3">
        <f>VLOOKUP(A93,'[1]Employee Breakdown (1)'!$A:$P,9,FALSE)/100</f>
        <v>39131.879999999997</v>
      </c>
    </row>
    <row r="94" spans="1:6" x14ac:dyDescent="0.25">
      <c r="A94">
        <v>77064</v>
      </c>
      <c r="B94" t="str">
        <f>VLOOKUP(A94,'[1]Employee Breakdown (1)'!$A:$N,2,FALSE)&amp;" "&amp;VLOOKUP(A94,'[1]Employee Breakdown (1)'!$A:$N,3,FALSE)</f>
        <v>Paul Worley</v>
      </c>
      <c r="C94" s="2">
        <f>VLOOKUP(A94,'[1]Employee Breakdown (1)'!$A:$N,10,FALSE)</f>
        <v>44835</v>
      </c>
      <c r="D94" s="5" t="str">
        <f>VLOOKUP(VLOOKUP(A94,'[1]Employee Breakdown (1)'!$A:$P,15,FALSE),Sheet2!A:B,2,FALSE)</f>
        <v>Focused Industry Training (FIT</v>
      </c>
      <c r="E94" t="str">
        <f>VLOOKUP(A94,'[1]Employee Breakdown (1)'!$A:$P,16,FALSE)</f>
        <v>Director of Business Outreach</v>
      </c>
      <c r="F94" s="3">
        <f>VLOOKUP(A94,'[1]Employee Breakdown (1)'!$A:$P,9,FALSE)/100</f>
        <v>101191.37</v>
      </c>
    </row>
    <row r="95" spans="1:6" x14ac:dyDescent="0.25">
      <c r="A95">
        <v>199945</v>
      </c>
      <c r="B95" t="str">
        <f>VLOOKUP(A95,'[1]Employee Breakdown (1)'!$A:$N,2,FALSE)&amp;" "&amp;VLOOKUP(A95,'[1]Employee Breakdown (1)'!$A:$N,3,FALSE)</f>
        <v>Timothy Nicholson</v>
      </c>
      <c r="C95" s="2">
        <f>VLOOKUP(A95,'[1]Employee Breakdown (1)'!$A:$N,10,FALSE)</f>
        <v>44835</v>
      </c>
      <c r="D95" s="5" t="str">
        <f>VLOOKUP(VLOOKUP(A95,'[1]Employee Breakdown (1)'!$A:$P,15,FALSE),Sheet2!A:B,2,FALSE)</f>
        <v>Maintenance</v>
      </c>
      <c r="E95" t="str">
        <f>VLOOKUP(A95,'[1]Employee Breakdown (1)'!$A:$P,16,FALSE)</f>
        <v>Facilities Coordinator</v>
      </c>
      <c r="F95" s="3">
        <f>VLOOKUP(A95,'[1]Employee Breakdown (1)'!$A:$P,9,FALSE)/100</f>
        <v>57890.33</v>
      </c>
    </row>
    <row r="96" spans="1:6" x14ac:dyDescent="0.25">
      <c r="A96">
        <v>76896</v>
      </c>
      <c r="B96" t="str">
        <f>VLOOKUP(A96,'[1]Employee Breakdown (1)'!$A:$N,2,FALSE)&amp;" "&amp;VLOOKUP(A96,'[1]Employee Breakdown (1)'!$A:$N,3,FALSE)</f>
        <v>Donnie Morrow</v>
      </c>
      <c r="C96" s="2">
        <f>VLOOKUP(A96,'[1]Employee Breakdown (1)'!$A:$N,10,FALSE)</f>
        <v>44835</v>
      </c>
      <c r="D96" s="5" t="str">
        <f>VLOOKUP(VLOOKUP(A96,'[1]Employee Breakdown (1)'!$A:$P,15,FALSE),Sheet2!A:B,2,FALSE)</f>
        <v>Information Technology</v>
      </c>
      <c r="E96" t="str">
        <f>VLOOKUP(A96,'[1]Employee Breakdown (1)'!$A:$P,16,FALSE)</f>
        <v>Learning Mgmt Systems Adm</v>
      </c>
      <c r="F96" s="3">
        <f>VLOOKUP(A96,'[1]Employee Breakdown (1)'!$A:$P,9,FALSE)/100</f>
        <v>43795.54</v>
      </c>
    </row>
    <row r="97" spans="1:6" x14ac:dyDescent="0.25">
      <c r="A97">
        <v>334305</v>
      </c>
      <c r="B97" t="str">
        <f>VLOOKUP(A97,'[1]Employee Breakdown (1)'!$A:$N,2,FALSE)&amp;" "&amp;VLOOKUP(A97,'[1]Employee Breakdown (1)'!$A:$N,3,FALSE)</f>
        <v>Aaron Patton</v>
      </c>
      <c r="C97" s="2">
        <f>VLOOKUP(A97,'[1]Employee Breakdown (1)'!$A:$N,10,FALSE)</f>
        <v>44835</v>
      </c>
      <c r="D97" s="5" t="str">
        <f>VLOOKUP(VLOOKUP(A97,'[1]Employee Breakdown (1)'!$A:$P,15,FALSE),Sheet2!A:B,2,FALSE)</f>
        <v>Customized Industry Training</v>
      </c>
      <c r="E97" t="str">
        <f>VLOOKUP(A97,'[1]Employee Breakdown (1)'!$A:$P,16,FALSE)</f>
        <v>DIRECTOR-CTP</v>
      </c>
      <c r="F97" s="3">
        <f>VLOOKUP(A97,'[1]Employee Breakdown (1)'!$A:$P,9,FALSE)/100</f>
        <v>51336</v>
      </c>
    </row>
    <row r="98" spans="1:6" x14ac:dyDescent="0.25">
      <c r="A98">
        <v>261290</v>
      </c>
      <c r="B98" t="str">
        <f>VLOOKUP(A98,'[1]Employee Breakdown (1)'!$A:$N,2,FALSE)&amp;" "&amp;VLOOKUP(A98,'[1]Employee Breakdown (1)'!$A:$N,3,FALSE)</f>
        <v>Laryssa Rowland</v>
      </c>
      <c r="C98" s="2">
        <f>VLOOKUP(A98,'[1]Employee Breakdown (1)'!$A:$N,10,FALSE)</f>
        <v>44835</v>
      </c>
      <c r="D98" s="5" t="str">
        <f>VLOOKUP(VLOOKUP(A98,'[1]Employee Breakdown (1)'!$A:$P,15,FALSE),Sheet2!A:B,2,FALSE)</f>
        <v>Small Business Center (SBC)</v>
      </c>
      <c r="E98" t="str">
        <f>VLOOKUP(A98,'[1]Employee Breakdown (1)'!$A:$P,16,FALSE)</f>
        <v>Workforce Development Speciali</v>
      </c>
      <c r="F98" s="3">
        <f>VLOOKUP(A98,'[1]Employee Breakdown (1)'!$A:$P,9,FALSE)/100</f>
        <v>38934.35</v>
      </c>
    </row>
    <row r="99" spans="1:6" x14ac:dyDescent="0.25">
      <c r="A99">
        <v>346661</v>
      </c>
      <c r="B99" t="str">
        <f>VLOOKUP(A99,'[1]Employee Breakdown (1)'!$A:$N,2,FALSE)&amp;" "&amp;VLOOKUP(A99,'[1]Employee Breakdown (1)'!$A:$N,3,FALSE)</f>
        <v>Sarah Vespasian</v>
      </c>
      <c r="C99" s="2">
        <f>VLOOKUP(A99,'[1]Employee Breakdown (1)'!$A:$N,10,FALSE)</f>
        <v>44835</v>
      </c>
      <c r="D99" s="5" t="str">
        <f>VLOOKUP(VLOOKUP(A99,'[1]Employee Breakdown (1)'!$A:$P,15,FALSE),Sheet2!A:B,2,FALSE)</f>
        <v>Continuing Education</v>
      </c>
      <c r="E99" t="str">
        <f>VLOOKUP(A99,'[1]Employee Breakdown (1)'!$A:$P,16,FALSE)</f>
        <v>CNA I &amp; II Coordinator</v>
      </c>
      <c r="F99" s="3">
        <f>VLOOKUP(A99,'[1]Employee Breakdown (1)'!$A:$P,9,FALSE)/100</f>
        <v>49331.98</v>
      </c>
    </row>
    <row r="100" spans="1:6" x14ac:dyDescent="0.25">
      <c r="A100">
        <v>358423</v>
      </c>
      <c r="B100" t="str">
        <f>VLOOKUP(A100,'[1]Employee Breakdown (1)'!$A:$N,2,FALSE)&amp;" "&amp;VLOOKUP(A100,'[1]Employee Breakdown (1)'!$A:$N,3,FALSE)</f>
        <v>Julie Payne</v>
      </c>
      <c r="C100" s="2">
        <f>VLOOKUP(A100,'[1]Employee Breakdown (1)'!$A:$N,10,FALSE)</f>
        <v>44851</v>
      </c>
      <c r="D100" s="5" t="str">
        <f>VLOOKUP(VLOOKUP(A100,'[1]Employee Breakdown (1)'!$A:$P,15,FALSE),Sheet2!A:B,2,FALSE)</f>
        <v>Associate in Science</v>
      </c>
      <c r="E100" t="str">
        <f>VLOOKUP(A100,'[1]Employee Breakdown (1)'!$A:$P,16,FALSE)</f>
        <v>Medical Sono</v>
      </c>
      <c r="F100" s="3">
        <f>VLOOKUP(A100,'[1]Employee Breakdown (1)'!$A:$P,9,FALSE)/100</f>
        <v>66538</v>
      </c>
    </row>
    <row r="101" spans="1:6" x14ac:dyDescent="0.25">
      <c r="A101">
        <v>230048</v>
      </c>
      <c r="B101" t="str">
        <f>VLOOKUP(A101,'[1]Employee Breakdown (1)'!$A:$N,2,FALSE)&amp;" "&amp;VLOOKUP(A101,'[1]Employee Breakdown (1)'!$A:$N,3,FALSE)</f>
        <v>Heidi Holton</v>
      </c>
      <c r="C101" s="2">
        <f>VLOOKUP(A101,'[1]Employee Breakdown (1)'!$A:$N,10,FALSE)</f>
        <v>44866</v>
      </c>
      <c r="D101" s="5" t="str">
        <f>VLOOKUP(VLOOKUP(A101,'[1]Employee Breakdown (1)'!$A:$P,15,FALSE),Sheet2!A:B,2,FALSE)</f>
        <v>Therapeutic Massage</v>
      </c>
      <c r="E101" t="str">
        <f>VLOOKUP(A101,'[1]Employee Breakdown (1)'!$A:$P,16,FALSE)</f>
        <v>Full Time Therapeutic Massage</v>
      </c>
      <c r="F101" s="3">
        <f>VLOOKUP(A101,'[1]Employee Breakdown (1)'!$A:$P,9,FALSE)/100</f>
        <v>43493</v>
      </c>
    </row>
    <row r="102" spans="1:6" x14ac:dyDescent="0.25">
      <c r="A102">
        <v>343965</v>
      </c>
      <c r="B102" t="str">
        <f>VLOOKUP(A102,'[1]Employee Breakdown (1)'!$A:$N,2,FALSE)&amp;" "&amp;VLOOKUP(A102,'[1]Employee Breakdown (1)'!$A:$N,3,FALSE)</f>
        <v>Samantha Jones</v>
      </c>
      <c r="C102" s="2">
        <f>VLOOKUP(A102,'[1]Employee Breakdown (1)'!$A:$N,10,FALSE)</f>
        <v>44896</v>
      </c>
      <c r="D102" s="5" t="str">
        <f>VLOOKUP(VLOOKUP(A102,'[1]Employee Breakdown (1)'!$A:$P,15,FALSE),Sheet2!A:B,2,FALSE)</f>
        <v>Students Services</v>
      </c>
      <c r="E102" t="str">
        <f>VLOOKUP(A102,'[1]Employee Breakdown (1)'!$A:$P,16,FALSE)</f>
        <v>Coord. of Recruitement/Rete</v>
      </c>
      <c r="F102" s="3">
        <f>VLOOKUP(A102,'[1]Employee Breakdown (1)'!$A:$P,9,FALSE)/100</f>
        <v>51897.21</v>
      </c>
    </row>
    <row r="103" spans="1:6" x14ac:dyDescent="0.25">
      <c r="A103">
        <v>289603</v>
      </c>
      <c r="B103" t="str">
        <f>VLOOKUP(A103,'[1]Employee Breakdown (1)'!$A:$N,2,FALSE)&amp;" "&amp;VLOOKUP(A103,'[1]Employee Breakdown (1)'!$A:$N,3,FALSE)</f>
        <v>Kimberly Wilson</v>
      </c>
      <c r="C103" s="2">
        <f>VLOOKUP(A103,'[1]Employee Breakdown (1)'!$A:$N,10,FALSE)</f>
        <v>44929</v>
      </c>
      <c r="D103" s="5" t="str">
        <f>VLOOKUP(VLOOKUP(A103,'[1]Employee Breakdown (1)'!$A:$P,15,FALSE),Sheet2!A:B,2,FALSE)</f>
        <v>Mathematics</v>
      </c>
      <c r="E103" t="str">
        <f>VLOOKUP(A103,'[1]Employee Breakdown (1)'!$A:$P,16,FALSE)</f>
        <v>FT Math Instructor</v>
      </c>
      <c r="F103" s="3">
        <f>VLOOKUP(A103,'[1]Employee Breakdown (1)'!$A:$P,9,FALSE)/100</f>
        <v>44391</v>
      </c>
    </row>
    <row r="104" spans="1:6" x14ac:dyDescent="0.25">
      <c r="A104">
        <v>146750</v>
      </c>
      <c r="B104" t="str">
        <f>VLOOKUP(A104,'[1]Employee Breakdown (1)'!$A:$N,2,FALSE)&amp;" "&amp;VLOOKUP(A104,'[1]Employee Breakdown (1)'!$A:$N,3,FALSE)</f>
        <v>Bethany Sharkey</v>
      </c>
      <c r="C104" s="2">
        <f>VLOOKUP(A104,'[1]Employee Breakdown (1)'!$A:$N,10,FALSE)</f>
        <v>44929</v>
      </c>
      <c r="D104" s="5" t="str">
        <f>VLOOKUP(VLOOKUP(A104,'[1]Employee Breakdown (1)'!$A:$P,15,FALSE),Sheet2!A:B,2,FALSE)</f>
        <v>Associate in General Education</v>
      </c>
      <c r="E104" t="str">
        <f>VLOOKUP(A104,'[1]Employee Breakdown (1)'!$A:$P,16,FALSE)</f>
        <v>College FT Instructor</v>
      </c>
      <c r="F104" s="3">
        <f>VLOOKUP(A104,'[1]Employee Breakdown (1)'!$A:$P,9,FALSE)/100</f>
        <v>46329</v>
      </c>
    </row>
    <row r="105" spans="1:6" x14ac:dyDescent="0.25">
      <c r="A105">
        <v>344436</v>
      </c>
      <c r="B105" t="str">
        <f>VLOOKUP(A105,'[1]Employee Breakdown (1)'!$A:$N,2,FALSE)&amp;" "&amp;VLOOKUP(A105,'[1]Employee Breakdown (1)'!$A:$N,3,FALSE)</f>
        <v>Kendra Henry</v>
      </c>
      <c r="C105" s="2">
        <f>VLOOKUP(A105,'[1]Employee Breakdown (1)'!$A:$N,10,FALSE)</f>
        <v>44927</v>
      </c>
      <c r="D105" s="5" t="str">
        <f>VLOOKUP(VLOOKUP(A105,'[1]Employee Breakdown (1)'!$A:$P,15,FALSE),Sheet2!A:B,2,FALSE)</f>
        <v>Business Office</v>
      </c>
      <c r="E105" t="str">
        <f>VLOOKUP(A105,'[1]Employee Breakdown (1)'!$A:$P,16,FALSE)</f>
        <v>CONTROLLER</v>
      </c>
      <c r="F105" s="3">
        <f>VLOOKUP(A105,'[1]Employee Breakdown (1)'!$A:$P,9,FALSE)/100</f>
        <v>53000</v>
      </c>
    </row>
    <row r="106" spans="1:6" x14ac:dyDescent="0.25">
      <c r="A106">
        <v>333052</v>
      </c>
      <c r="B106" t="str">
        <f>VLOOKUP(A106,'[1]Employee Breakdown (1)'!$A:$N,2,FALSE)&amp;" "&amp;VLOOKUP(A106,'[1]Employee Breakdown (1)'!$A:$N,3,FALSE)</f>
        <v>Steven Eller</v>
      </c>
      <c r="C106" s="2">
        <f>VLOOKUP(A106,'[1]Employee Breakdown (1)'!$A:$N,10,FALSE)</f>
        <v>44927</v>
      </c>
      <c r="D106" s="5" t="str">
        <f>VLOOKUP(VLOOKUP(A106,'[1]Employee Breakdown (1)'!$A:$P,15,FALSE),Sheet2!A:B,2,FALSE)</f>
        <v>Business Office</v>
      </c>
      <c r="E106" t="str">
        <f>VLOOKUP(A106,'[1]Employee Breakdown (1)'!$A:$P,16,FALSE)</f>
        <v>Vice President for Bus/Fin</v>
      </c>
      <c r="F106" s="3">
        <f>VLOOKUP(A106,'[1]Employee Breakdown (1)'!$A:$P,9,FALSE)/100</f>
        <v>80333</v>
      </c>
    </row>
    <row r="107" spans="1:6" x14ac:dyDescent="0.25">
      <c r="A107">
        <v>75524</v>
      </c>
      <c r="B107" t="str">
        <f>VLOOKUP(A107,'[1]Employee Breakdown (1)'!$A:$N,2,FALSE)&amp;" "&amp;VLOOKUP(A107,'[1]Employee Breakdown (1)'!$A:$N,3,FALSE)</f>
        <v>William Vespasian</v>
      </c>
      <c r="C107" s="2">
        <f>VLOOKUP(A107,'[1]Employee Breakdown (1)'!$A:$N,10,FALSE)</f>
        <v>44927</v>
      </c>
      <c r="D107" s="5" t="str">
        <f>VLOOKUP(VLOOKUP(A107,'[1]Employee Breakdown (1)'!$A:$P,15,FALSE),Sheet2!A:B,2,FALSE)</f>
        <v>Business Office</v>
      </c>
      <c r="E107" t="str">
        <f>VLOOKUP(A107,'[1]Employee Breakdown (1)'!$A:$P,16,FALSE)</f>
        <v>Accountant/Back-Up Controlle</v>
      </c>
      <c r="F107" s="3">
        <f>VLOOKUP(A107,'[1]Employee Breakdown (1)'!$A:$P,9,FALSE)/100</f>
        <v>60000</v>
      </c>
    </row>
    <row r="108" spans="1:6" x14ac:dyDescent="0.25">
      <c r="A108">
        <v>244572</v>
      </c>
      <c r="B108" t="str">
        <f>VLOOKUP(A108,'[1]Employee Breakdown (1)'!$A:$N,2,FALSE)&amp;" "&amp;VLOOKUP(A108,'[1]Employee Breakdown (1)'!$A:$N,3,FALSE)</f>
        <v>Donna Decker</v>
      </c>
      <c r="C108" s="2">
        <f>VLOOKUP(A108,'[1]Employee Breakdown (1)'!$A:$N,10,FALSE)</f>
        <v>44958</v>
      </c>
      <c r="D108" s="5" t="str">
        <f>VLOOKUP(VLOOKUP(A108,'[1]Employee Breakdown (1)'!$A:$P,15,FALSE),Sheet2!A:B,2,FALSE)</f>
        <v>Students Services</v>
      </c>
      <c r="E108" t="str">
        <f>VLOOKUP(A108,'[1]Employee Breakdown (1)'!$A:$P,16,FALSE)</f>
        <v>Receptionst Ft</v>
      </c>
      <c r="F108" s="3">
        <f>VLOOKUP(A108,'[1]Employee Breakdown (1)'!$A:$P,9,FALSE)/100</f>
        <v>32302.400000000001</v>
      </c>
    </row>
    <row r="109" spans="1:6" x14ac:dyDescent="0.25">
      <c r="A109" s="6">
        <v>339218</v>
      </c>
      <c r="B109" s="6" t="str">
        <f>VLOOKUP(A109,'[1]Employee Breakdown (1)'!$A:$N,2,FALSE)&amp;" "&amp;VLOOKUP(A109,'[1]Employee Breakdown (1)'!$A:$N,3,FALSE)</f>
        <v>Stephanie Reid</v>
      </c>
      <c r="C109" s="7">
        <f>VLOOKUP(A109,'[1]Employee Breakdown (1)'!$A:$N,10,FALSE)</f>
        <v>44774</v>
      </c>
      <c r="D109" s="8" t="str">
        <f>VLOOKUP(VLOOKUP(A109,'[1]Employee Breakdown (1)'!$A:$P,15,FALSE),Sheet2!A:B,2,FALSE)</f>
        <v>Medical Assisting</v>
      </c>
      <c r="E109" s="6" t="str">
        <f>VLOOKUP(A109,'[1]Employee Breakdown (1)'!$A:$P,16,FALSE)</f>
        <v>MED ASST INST PT</v>
      </c>
      <c r="F109" s="9">
        <f>VLOOKUP(A109,'[1]Employee Breakdown (1)'!$A:$P,9,FALSE)/100</f>
        <v>3188</v>
      </c>
    </row>
    <row r="110" spans="1:6" x14ac:dyDescent="0.25">
      <c r="A110" s="6">
        <v>76914</v>
      </c>
      <c r="B110" s="6" t="str">
        <f>VLOOKUP(A110,'[1]Employee Breakdown (1)'!$A:$N,2,FALSE)&amp;" "&amp;VLOOKUP(A110,'[1]Employee Breakdown (1)'!$A:$N,3,FALSE)</f>
        <v>Dulcie Riffle</v>
      </c>
      <c r="C110" s="7">
        <f>VLOOKUP(A110,'[1]Employee Breakdown (1)'!$A:$N,10,FALSE)</f>
        <v>44774</v>
      </c>
      <c r="D110" s="8" t="str">
        <f>VLOOKUP(VLOOKUP(A110,'[1]Employee Breakdown (1)'!$A:$P,15,FALSE),Sheet2!A:B,2,FALSE)</f>
        <v>Early Childhood Associate</v>
      </c>
      <c r="E110" s="6" t="str">
        <f>VLOOKUP(A110,'[1]Employee Breakdown (1)'!$A:$P,16,FALSE)</f>
        <v>EARLY CHILDHOOD PT INST</v>
      </c>
      <c r="F110" s="9">
        <f>VLOOKUP(A110,'[1]Employee Breakdown (1)'!$A:$P,9,FALSE)/100</f>
        <v>3347</v>
      </c>
    </row>
    <row r="111" spans="1:6" x14ac:dyDescent="0.25">
      <c r="A111" s="6">
        <v>318030</v>
      </c>
      <c r="B111" s="6" t="str">
        <f>VLOOKUP(A111,'[1]Employee Breakdown (1)'!$A:$N,2,FALSE)&amp;" "&amp;VLOOKUP(A111,'[1]Employee Breakdown (1)'!$A:$N,3,FALSE)</f>
        <v>William Ritz</v>
      </c>
      <c r="C111" s="7">
        <f>VLOOKUP(A111,'[1]Employee Breakdown (1)'!$A:$N,10,FALSE)</f>
        <v>44774</v>
      </c>
      <c r="D111" s="8" t="str">
        <f>VLOOKUP(VLOOKUP(A111,'[1]Employee Breakdown (1)'!$A:$P,15,FALSE),Sheet2!A:B,2,FALSE)</f>
        <v>A/C, Heating, and Refrigeratio</v>
      </c>
      <c r="E111" s="6" t="str">
        <f>VLOOKUP(A111,'[1]Employee Breakdown (1)'!$A:$P,16,FALSE)</f>
        <v>HVAC PT INST</v>
      </c>
      <c r="F111" s="9">
        <f>VLOOKUP(A111,'[1]Employee Breakdown (1)'!$A:$P,9,FALSE)/100</f>
        <v>3009</v>
      </c>
    </row>
    <row r="112" spans="1:6" x14ac:dyDescent="0.25">
      <c r="A112" s="6">
        <v>76977</v>
      </c>
      <c r="B112" s="6" t="str">
        <f>VLOOKUP(A112,'[1]Employee Breakdown (1)'!$A:$N,2,FALSE)&amp;" "&amp;VLOOKUP(A112,'[1]Employee Breakdown (1)'!$A:$N,3,FALSE)</f>
        <v>Norman Roberts</v>
      </c>
      <c r="C112" s="7">
        <f>VLOOKUP(A112,'[1]Employee Breakdown (1)'!$A:$N,10,FALSE)</f>
        <v>44805</v>
      </c>
      <c r="D112" s="8" t="str">
        <f>VLOOKUP(VLOOKUP(A112,'[1]Employee Breakdown (1)'!$A:$P,15,FALSE),Sheet2!A:B,2,FALSE)</f>
        <v>Automotive Systems Technology</v>
      </c>
      <c r="E112" s="6" t="str">
        <f>VLOOKUP(A112,'[1]Employee Breakdown (1)'!$A:$P,16,FALSE)</f>
        <v>Auto Technology Instruct FT</v>
      </c>
      <c r="F112" s="9">
        <f>VLOOKUP(A112,'[1]Employee Breakdown (1)'!$A:$P,9,FALSE)/100</f>
        <v>42961.82</v>
      </c>
    </row>
    <row r="113" spans="1:6" x14ac:dyDescent="0.25">
      <c r="A113" s="6">
        <v>340653</v>
      </c>
      <c r="B113" s="6" t="str">
        <f>VLOOKUP(A113,'[1]Employee Breakdown (1)'!$A:$N,2,FALSE)&amp;" "&amp;VLOOKUP(A113,'[1]Employee Breakdown (1)'!$A:$N,3,FALSE)</f>
        <v>George Thorley</v>
      </c>
      <c r="C113" s="7">
        <f>VLOOKUP(A113,'[1]Employee Breakdown (1)'!$A:$N,10,FALSE)</f>
        <v>44774</v>
      </c>
      <c r="D113" s="8" t="str">
        <f>VLOOKUP(VLOOKUP(A113,'[1]Employee Breakdown (1)'!$A:$P,15,FALSE),Sheet2!A:B,2,FALSE)</f>
        <v>Associate in General Education</v>
      </c>
      <c r="E113" s="6" t="str">
        <f>VLOOKUP(A113,'[1]Employee Breakdown (1)'!$A:$P,16,FALSE)</f>
        <v>College PT Instructor</v>
      </c>
      <c r="F113" s="9">
        <f>VLOOKUP(A113,'[1]Employee Breakdown (1)'!$A:$P,9,FALSE)/100</f>
        <v>3347</v>
      </c>
    </row>
    <row r="114" spans="1:6" x14ac:dyDescent="0.25">
      <c r="A114" s="6">
        <v>288551</v>
      </c>
      <c r="B114" s="6" t="str">
        <f>VLOOKUP(A114,'[1]Employee Breakdown (1)'!$A:$N,2,FALSE)&amp;" "&amp;VLOOKUP(A114,'[1]Employee Breakdown (1)'!$A:$N,3,FALSE)</f>
        <v>Crystal White</v>
      </c>
      <c r="C114" s="7">
        <f>VLOOKUP(A114,'[1]Employee Breakdown (1)'!$A:$N,10,FALSE)</f>
        <v>44774</v>
      </c>
      <c r="D114" s="8" t="str">
        <f>VLOOKUP(VLOOKUP(A114,'[1]Employee Breakdown (1)'!$A:$P,15,FALSE),Sheet2!A:B,2,FALSE)</f>
        <v>Mathematics</v>
      </c>
      <c r="E114" s="6" t="str">
        <f>VLOOKUP(A114,'[1]Employee Breakdown (1)'!$A:$P,16,FALSE)</f>
        <v>Pt Math Instructor- Gcc</v>
      </c>
      <c r="F114" s="9">
        <f>VLOOKUP(A114,'[1]Employee Breakdown (1)'!$A:$P,9,FALSE)/100</f>
        <v>3347</v>
      </c>
    </row>
    <row r="115" spans="1:6" x14ac:dyDescent="0.25">
      <c r="A115" s="6">
        <v>318127</v>
      </c>
      <c r="B115" s="6" t="str">
        <f>VLOOKUP(A115,'[1]Employee Breakdown (1)'!$A:$N,2,FALSE)&amp;" "&amp;VLOOKUP(A115,'[1]Employee Breakdown (1)'!$A:$N,3,FALSE)</f>
        <v>James Klaucke</v>
      </c>
      <c r="C115" s="7">
        <f>VLOOKUP(A115,'[1]Employee Breakdown (1)'!$A:$N,10,FALSE)</f>
        <v>44788</v>
      </c>
      <c r="D115" s="8" t="str">
        <f>VLOOKUP(VLOOKUP(A115,'[1]Employee Breakdown (1)'!$A:$P,15,FALSE),Sheet2!A:B,2,FALSE)</f>
        <v>Automotive Systems Technology</v>
      </c>
      <c r="E115" s="6" t="str">
        <f>VLOOKUP(A115,'[1]Employee Breakdown (1)'!$A:$P,16,FALSE)</f>
        <v>Auto Mech. Part-Time/Sub</v>
      </c>
      <c r="F115" s="9">
        <f>VLOOKUP(A115,'[1]Employee Breakdown (1)'!$A:$P,9,FALSE)/100</f>
        <v>3009</v>
      </c>
    </row>
    <row r="116" spans="1:6" x14ac:dyDescent="0.25">
      <c r="A116" s="6">
        <v>352628</v>
      </c>
      <c r="B116" s="6" t="str">
        <f>VLOOKUP(A116,'[1]Employee Breakdown (1)'!$A:$N,2,FALSE)&amp;" "&amp;VLOOKUP(A116,'[1]Employee Breakdown (1)'!$A:$N,3,FALSE)</f>
        <v>Marti Slaughter</v>
      </c>
      <c r="C116" s="7">
        <f>VLOOKUP(A116,'[1]Employee Breakdown (1)'!$A:$N,10,FALSE)</f>
        <v>43305</v>
      </c>
      <c r="D116" s="8" t="str">
        <f>VLOOKUP(VLOOKUP(A116,'[1]Employee Breakdown (1)'!$A:$P,15,FALSE),Sheet2!A:B,2,FALSE)</f>
        <v>Receipt Supported Occupational</v>
      </c>
      <c r="E116" s="6" t="str">
        <f>VLOOKUP(A116,'[1]Employee Breakdown (1)'!$A:$P,16,FALSE)</f>
        <v>OCCUP PT INST</v>
      </c>
      <c r="F116" s="9">
        <f>VLOOKUP(A116,'[1]Employee Breakdown (1)'!$A:$P,9,FALSE)/100</f>
        <v>2500</v>
      </c>
    </row>
    <row r="117" spans="1:6" x14ac:dyDescent="0.25">
      <c r="A117" s="6">
        <v>352627</v>
      </c>
      <c r="B117" s="6" t="str">
        <f>VLOOKUP(A117,'[1]Employee Breakdown (1)'!$A:$N,2,FALSE)&amp;" "&amp;VLOOKUP(A117,'[1]Employee Breakdown (1)'!$A:$N,3,FALSE)</f>
        <v>Steven Conner</v>
      </c>
      <c r="C117" s="7">
        <f>VLOOKUP(A117,'[1]Employee Breakdown (1)'!$A:$N,10,FALSE)</f>
        <v>43307</v>
      </c>
      <c r="D117" s="8" t="str">
        <f>VLOOKUP(VLOOKUP(A117,'[1]Employee Breakdown (1)'!$A:$P,15,FALSE),Sheet2!A:B,2,FALSE)</f>
        <v>Continuing Education</v>
      </c>
      <c r="E117" s="6" t="str">
        <f>VLOOKUP(A117,'[1]Employee Breakdown (1)'!$A:$P,16,FALSE)</f>
        <v>GAMING INSTRUCTOR - PT</v>
      </c>
      <c r="F117" s="9">
        <f>VLOOKUP(A117,'[1]Employee Breakdown (1)'!$A:$P,9,FALSE)/100</f>
        <v>3000</v>
      </c>
    </row>
    <row r="118" spans="1:6" x14ac:dyDescent="0.25">
      <c r="A118" s="6">
        <v>76856</v>
      </c>
      <c r="B118" s="6" t="str">
        <f>VLOOKUP(A118,'[1]Employee Breakdown (1)'!$A:$N,2,FALSE)&amp;" "&amp;VLOOKUP(A118,'[1]Employee Breakdown (1)'!$A:$N,3,FALSE)</f>
        <v>Joan Ledford</v>
      </c>
      <c r="C118" s="7">
        <f>VLOOKUP(A118,'[1]Employee Breakdown (1)'!$A:$N,10,FALSE)</f>
        <v>43282</v>
      </c>
      <c r="D118" s="8" t="str">
        <f>VLOOKUP(VLOOKUP(A118,'[1]Employee Breakdown (1)'!$A:$P,15,FALSE),Sheet2!A:B,2,FALSE)</f>
        <v>Biology</v>
      </c>
      <c r="E118" s="6" t="str">
        <f>VLOOKUP(A118,'[1]Employee Breakdown (1)'!$A:$P,16,FALSE)</f>
        <v>Biology Instructor-Part Time</v>
      </c>
      <c r="F118" s="9">
        <f>VLOOKUP(A118,'[1]Employee Breakdown (1)'!$A:$P,9,FALSE)/100</f>
        <v>3124</v>
      </c>
    </row>
    <row r="119" spans="1:6" x14ac:dyDescent="0.25">
      <c r="A119" s="6">
        <v>334800</v>
      </c>
      <c r="B119" s="6" t="str">
        <f>VLOOKUP(A119,'[1]Employee Breakdown (1)'!$A:$N,2,FALSE)&amp;" "&amp;VLOOKUP(A119,'[1]Employee Breakdown (1)'!$A:$N,3,FALSE)</f>
        <v>Sharon Robertson</v>
      </c>
      <c r="C119" s="7">
        <f>VLOOKUP(A119,'[1]Employee Breakdown (1)'!$A:$N,10,FALSE)</f>
        <v>43282</v>
      </c>
      <c r="D119" s="8" t="str">
        <f>VLOOKUP(VLOOKUP(A119,'[1]Employee Breakdown (1)'!$A:$P,15,FALSE),Sheet2!A:B,2,FALSE)</f>
        <v>Accounting</v>
      </c>
      <c r="E119" s="6" t="str">
        <f>VLOOKUP(A119,'[1]Employee Breakdown (1)'!$A:$P,16,FALSE)</f>
        <v>Accounting Instructor Part Tim</v>
      </c>
      <c r="F119" s="9">
        <f>VLOOKUP(A119,'[1]Employee Breakdown (1)'!$A:$P,9,FALSE)/100</f>
        <v>3124</v>
      </c>
    </row>
    <row r="120" spans="1:6" x14ac:dyDescent="0.25">
      <c r="A120" s="6">
        <v>76989</v>
      </c>
      <c r="B120" s="6" t="str">
        <f>VLOOKUP(A120,'[1]Employee Breakdown (1)'!$A:$N,2,FALSE)&amp;" "&amp;VLOOKUP(A120,'[1]Employee Breakdown (1)'!$A:$N,3,FALSE)</f>
        <v>Kimberly Holloway</v>
      </c>
      <c r="C120" s="7">
        <f>VLOOKUP(A120,'[1]Employee Breakdown (1)'!$A:$N,10,FALSE)</f>
        <v>44805</v>
      </c>
      <c r="D120" s="8" t="str">
        <f>VLOOKUP(VLOOKUP(A120,'[1]Employee Breakdown (1)'!$A:$P,15,FALSE),Sheet2!A:B,2,FALSE)</f>
        <v>Office Systems Technology</v>
      </c>
      <c r="E120" s="6" t="str">
        <f>VLOOKUP(A120,'[1]Employee Breakdown (1)'!$A:$P,16,FALSE)</f>
        <v>OFFICE SYS TECH INSTRUCTOR FT</v>
      </c>
      <c r="F120" s="9">
        <f>VLOOKUP(A120,'[1]Employee Breakdown (1)'!$A:$P,9,FALSE)/100</f>
        <v>46911.83</v>
      </c>
    </row>
    <row r="121" spans="1:6" x14ac:dyDescent="0.25">
      <c r="A121" s="6">
        <v>119004</v>
      </c>
      <c r="B121" s="6" t="str">
        <f>VLOOKUP(A121,'[1]Employee Breakdown (1)'!$A:$N,2,FALSE)&amp;" "&amp;VLOOKUP(A121,'[1]Employee Breakdown (1)'!$A:$N,3,FALSE)</f>
        <v>Cathy Chambers</v>
      </c>
      <c r="C121" s="7">
        <f>VLOOKUP(A121,'[1]Employee Breakdown (1)'!$A:$N,10,FALSE)</f>
        <v>44788</v>
      </c>
      <c r="D121" s="8" t="str">
        <f>VLOOKUP(VLOOKUP(A121,'[1]Employee Breakdown (1)'!$A:$P,15,FALSE),Sheet2!A:B,2,FALSE)</f>
        <v>Associate in General Education</v>
      </c>
      <c r="E121" s="6" t="str">
        <f>VLOOKUP(A121,'[1]Employee Breakdown (1)'!$A:$P,16,FALSE)</f>
        <v>College PT Instructor</v>
      </c>
      <c r="F121" s="9">
        <f>VLOOKUP(A121,'[1]Employee Breakdown (1)'!$A:$P,9,FALSE)/100</f>
        <v>3188</v>
      </c>
    </row>
    <row r="122" spans="1:6" x14ac:dyDescent="0.25">
      <c r="A122" s="6">
        <v>76865</v>
      </c>
      <c r="B122" s="6" t="str">
        <f>VLOOKUP(A122,'[1]Employee Breakdown (1)'!$A:$N,2,FALSE)&amp;" "&amp;VLOOKUP(A122,'[1]Employee Breakdown (1)'!$A:$N,3,FALSE)</f>
        <v>Ronnie Whitener</v>
      </c>
      <c r="C122" s="7">
        <f>VLOOKUP(A122,'[1]Employee Breakdown (1)'!$A:$N,10,FALSE)</f>
        <v>44788</v>
      </c>
      <c r="D122" s="8" t="str">
        <f>VLOOKUP(VLOOKUP(A122,'[1]Employee Breakdown (1)'!$A:$P,15,FALSE),Sheet2!A:B,2,FALSE)</f>
        <v>Associate in General Education</v>
      </c>
      <c r="E122" s="6" t="str">
        <f>VLOOKUP(A122,'[1]Employee Breakdown (1)'!$A:$P,16,FALSE)</f>
        <v>College PT Instructor</v>
      </c>
      <c r="F122" s="9">
        <f>VLOOKUP(A122,'[1]Employee Breakdown (1)'!$A:$P,9,FALSE)/100</f>
        <v>3347</v>
      </c>
    </row>
    <row r="123" spans="1:6" x14ac:dyDescent="0.25">
      <c r="A123" s="6">
        <v>347968</v>
      </c>
      <c r="B123" s="6" t="str">
        <f>VLOOKUP(A123,'[1]Employee Breakdown (1)'!$A:$N,2,FALSE)&amp;" "&amp;VLOOKUP(A123,'[1]Employee Breakdown (1)'!$A:$N,3,FALSE)</f>
        <v>Lynda Parker</v>
      </c>
      <c r="C123" s="7">
        <f>VLOOKUP(A123,'[1]Employee Breakdown (1)'!$A:$N,10,FALSE)</f>
        <v>43313</v>
      </c>
      <c r="D123" s="8" t="str">
        <f>VLOOKUP(VLOOKUP(A123,'[1]Employee Breakdown (1)'!$A:$P,15,FALSE),Sheet2!A:B,2,FALSE)</f>
        <v>Human Resources Development</v>
      </c>
      <c r="E123" s="6" t="str">
        <f>VLOOKUP(A123,'[1]Employee Breakdown (1)'!$A:$P,16,FALSE)</f>
        <v>Hrd Inst Pt</v>
      </c>
      <c r="F123" s="9">
        <f>VLOOKUP(A123,'[1]Employee Breakdown (1)'!$A:$P,9,FALSE)/100</f>
        <v>1575</v>
      </c>
    </row>
    <row r="124" spans="1:6" x14ac:dyDescent="0.25">
      <c r="A124" s="6">
        <v>358243</v>
      </c>
      <c r="B124" s="6" t="str">
        <f>VLOOKUP(A124,'[1]Employee Breakdown (1)'!$A:$N,2,FALSE)&amp;" "&amp;VLOOKUP(A124,'[1]Employee Breakdown (1)'!$A:$N,3,FALSE)</f>
        <v>Chelsea Yarborough</v>
      </c>
      <c r="C124" s="7">
        <f>VLOOKUP(A124,'[1]Employee Breakdown (1)'!$A:$N,10,FALSE)</f>
        <v>44788</v>
      </c>
      <c r="D124" s="8" t="str">
        <f>VLOOKUP(VLOOKUP(A124,'[1]Employee Breakdown (1)'!$A:$P,15,FALSE),Sheet2!A:B,2,FALSE)</f>
        <v>Associate in General Education</v>
      </c>
      <c r="E124" s="6" t="str">
        <f>VLOOKUP(A124,'[1]Employee Breakdown (1)'!$A:$P,16,FALSE)</f>
        <v>College PT Instructor</v>
      </c>
      <c r="F124" s="9">
        <f>VLOOKUP(A124,'[1]Employee Breakdown (1)'!$A:$P,9,FALSE)/100</f>
        <v>3202</v>
      </c>
    </row>
    <row r="125" spans="1:6" x14ac:dyDescent="0.25">
      <c r="A125" s="6">
        <v>354172</v>
      </c>
      <c r="B125" s="6" t="str">
        <f>VLOOKUP(A125,'[1]Employee Breakdown (1)'!$A:$N,2,FALSE)&amp;" "&amp;VLOOKUP(A125,'[1]Employee Breakdown (1)'!$A:$N,3,FALSE)</f>
        <v>Ashley McKelvain</v>
      </c>
      <c r="C125" s="7">
        <f>VLOOKUP(A125,'[1]Employee Breakdown (1)'!$A:$N,10,FALSE)</f>
        <v>44795</v>
      </c>
      <c r="D125" s="8" t="str">
        <f>VLOOKUP(VLOOKUP(A125,'[1]Employee Breakdown (1)'!$A:$P,15,FALSE),Sheet2!A:B,2,FALSE)</f>
        <v>Continuing Education</v>
      </c>
      <c r="E125" s="6" t="str">
        <f>VLOOKUP(A125,'[1]Employee Breakdown (1)'!$A:$P,16,FALSE)</f>
        <v>GAMING INSTRUCTOR - PT</v>
      </c>
      <c r="F125" s="9">
        <f>VLOOKUP(A125,'[1]Employee Breakdown (1)'!$A:$P,9,FALSE)/100</f>
        <v>3000</v>
      </c>
    </row>
    <row r="126" spans="1:6" x14ac:dyDescent="0.25">
      <c r="A126" s="6">
        <v>351949</v>
      </c>
      <c r="B126" s="6" t="str">
        <f>VLOOKUP(A126,'[1]Employee Breakdown (1)'!$A:$N,2,FALSE)&amp;" "&amp;VLOOKUP(A126,'[1]Employee Breakdown (1)'!$A:$N,3,FALSE)</f>
        <v>Daniel Sweeney</v>
      </c>
      <c r="C126" s="7">
        <f>VLOOKUP(A126,'[1]Employee Breakdown (1)'!$A:$N,10,FALSE)</f>
        <v>44795</v>
      </c>
      <c r="D126" s="8" t="str">
        <f>VLOOKUP(VLOOKUP(A126,'[1]Employee Breakdown (1)'!$A:$P,15,FALSE),Sheet2!A:B,2,FALSE)</f>
        <v>Continuing Education</v>
      </c>
      <c r="E126" s="6" t="str">
        <f>VLOOKUP(A126,'[1]Employee Breakdown (1)'!$A:$P,16,FALSE)</f>
        <v>GAMING INSTRUCTOR - PT</v>
      </c>
      <c r="F126" s="9">
        <f>VLOOKUP(A126,'[1]Employee Breakdown (1)'!$A:$P,9,FALSE)/100</f>
        <v>3000</v>
      </c>
    </row>
    <row r="127" spans="1:6" x14ac:dyDescent="0.25">
      <c r="A127" s="6">
        <v>348967</v>
      </c>
      <c r="B127" s="6" t="str">
        <f>VLOOKUP(A127,'[1]Employee Breakdown (1)'!$A:$N,2,FALSE)&amp;" "&amp;VLOOKUP(A127,'[1]Employee Breakdown (1)'!$A:$N,3,FALSE)</f>
        <v>Catalin Cadar</v>
      </c>
      <c r="C127" s="7">
        <f>VLOOKUP(A127,'[1]Employee Breakdown (1)'!$A:$N,10,FALSE)</f>
        <v>44795</v>
      </c>
      <c r="D127" s="8" t="str">
        <f>VLOOKUP(VLOOKUP(A127,'[1]Employee Breakdown (1)'!$A:$P,15,FALSE),Sheet2!A:B,2,FALSE)</f>
        <v>Continuing Education</v>
      </c>
      <c r="E127" s="6" t="str">
        <f>VLOOKUP(A127,'[1]Employee Breakdown (1)'!$A:$P,16,FALSE)</f>
        <v>GAMING INSTRUCTOR - PT</v>
      </c>
      <c r="F127" s="9">
        <f>VLOOKUP(A127,'[1]Employee Breakdown (1)'!$A:$P,9,FALSE)/100</f>
        <v>3000</v>
      </c>
    </row>
    <row r="128" spans="1:6" x14ac:dyDescent="0.25">
      <c r="A128" s="6">
        <v>353702</v>
      </c>
      <c r="B128" s="6" t="str">
        <f>VLOOKUP(A128,'[1]Employee Breakdown (1)'!$A:$N,2,FALSE)&amp;" "&amp;VLOOKUP(A128,'[1]Employee Breakdown (1)'!$A:$N,3,FALSE)</f>
        <v>Melissa Autieri</v>
      </c>
      <c r="C128" s="7">
        <f>VLOOKUP(A128,'[1]Employee Breakdown (1)'!$A:$N,10,FALSE)</f>
        <v>44795</v>
      </c>
      <c r="D128" s="8" t="str">
        <f>VLOOKUP(VLOOKUP(A128,'[1]Employee Breakdown (1)'!$A:$P,15,FALSE),Sheet2!A:B,2,FALSE)</f>
        <v>Continuing Education</v>
      </c>
      <c r="E128" s="6" t="str">
        <f>VLOOKUP(A128,'[1]Employee Breakdown (1)'!$A:$P,16,FALSE)</f>
        <v>GAMING INSTRUCTOR - PT</v>
      </c>
      <c r="F128" s="9">
        <f>VLOOKUP(A128,'[1]Employee Breakdown (1)'!$A:$P,9,FALSE)/100</f>
        <v>3000</v>
      </c>
    </row>
    <row r="129" spans="1:6" x14ac:dyDescent="0.25">
      <c r="A129" s="6">
        <v>76888</v>
      </c>
      <c r="B129" s="6" t="str">
        <f>VLOOKUP(A129,'[1]Employee Breakdown (1)'!$A:$N,2,FALSE)&amp;" "&amp;VLOOKUP(A129,'[1]Employee Breakdown (1)'!$A:$N,3,FALSE)</f>
        <v>Debra England</v>
      </c>
      <c r="C129" s="7">
        <f>VLOOKUP(A129,'[1]Employee Breakdown (1)'!$A:$N,10,FALSE)</f>
        <v>44802</v>
      </c>
      <c r="D129" s="8" t="str">
        <f>VLOOKUP(VLOOKUP(A129,'[1]Employee Breakdown (1)'!$A:$P,15,FALSE),Sheet2!A:B,2,FALSE)</f>
        <v>Associate in General Education</v>
      </c>
      <c r="E129" s="6" t="str">
        <f>VLOOKUP(A129,'[1]Employee Breakdown (1)'!$A:$P,16,FALSE)</f>
        <v>College PT Instructor</v>
      </c>
      <c r="F129" s="9">
        <f>VLOOKUP(A129,'[1]Employee Breakdown (1)'!$A:$P,9,FALSE)/100</f>
        <v>3347</v>
      </c>
    </row>
    <row r="130" spans="1:6" x14ac:dyDescent="0.25">
      <c r="A130" s="6">
        <v>289631</v>
      </c>
      <c r="B130" s="6" t="str">
        <f>VLOOKUP(A130,'[1]Employee Breakdown (1)'!$A:$N,2,FALSE)&amp;" "&amp;VLOOKUP(A130,'[1]Employee Breakdown (1)'!$A:$N,3,FALSE)</f>
        <v>Avery Hurlburt</v>
      </c>
      <c r="C130" s="7">
        <f>VLOOKUP(A130,'[1]Employee Breakdown (1)'!$A:$N,10,FALSE)</f>
        <v>44805</v>
      </c>
      <c r="D130" s="8" t="str">
        <f>VLOOKUP(VLOOKUP(A130,'[1]Employee Breakdown (1)'!$A:$P,15,FALSE),Sheet2!A:B,2,FALSE)</f>
        <v>Associate in General Education</v>
      </c>
      <c r="E130" s="6" t="str">
        <f>VLOOKUP(A130,'[1]Employee Breakdown (1)'!$A:$P,16,FALSE)</f>
        <v>College FT Instructor</v>
      </c>
      <c r="F130" s="9">
        <f>VLOOKUP(A130,'[1]Employee Breakdown (1)'!$A:$P,9,FALSE)/100</f>
        <v>50981.07</v>
      </c>
    </row>
    <row r="131" spans="1:6" x14ac:dyDescent="0.25">
      <c r="A131" s="6">
        <v>149145</v>
      </c>
      <c r="B131" s="6" t="str">
        <f>VLOOKUP(A131,'[1]Employee Breakdown (1)'!$A:$N,2,FALSE)&amp;" "&amp;VLOOKUP(A131,'[1]Employee Breakdown (1)'!$A:$N,3,FALSE)</f>
        <v>Polly Kilpatrick</v>
      </c>
      <c r="C131" s="7">
        <f>VLOOKUP(A131,'[1]Employee Breakdown (1)'!$A:$N,10,FALSE)</f>
        <v>44835</v>
      </c>
      <c r="D131" s="8" t="str">
        <f>VLOOKUP(VLOOKUP(A131,'[1]Employee Breakdown (1)'!$A:$P,15,FALSE),Sheet2!A:B,2,FALSE)</f>
        <v>Basic Skills Programs</v>
      </c>
      <c r="E131" s="6" t="str">
        <f>VLOOKUP(A131,'[1]Employee Breakdown (1)'!$A:$P,16,FALSE)</f>
        <v>ABE Full Time Instruction</v>
      </c>
      <c r="F131" s="9">
        <f>VLOOKUP(A131,'[1]Employee Breakdown (1)'!$A:$P,9,FALSE)/100</f>
        <v>39131.879999999997</v>
      </c>
    </row>
    <row r="132" spans="1:6" x14ac:dyDescent="0.25">
      <c r="A132" s="6">
        <v>352882</v>
      </c>
      <c r="B132" s="6" t="str">
        <f>VLOOKUP(A132,'[1]Employee Breakdown (1)'!$A:$N,2,FALSE)&amp;" "&amp;VLOOKUP(A132,'[1]Employee Breakdown (1)'!$A:$N,3,FALSE)</f>
        <v>Megen Watkins</v>
      </c>
      <c r="C132" s="7">
        <f>VLOOKUP(A132,'[1]Employee Breakdown (1)'!$A:$N,10,FALSE)</f>
        <v>43341</v>
      </c>
      <c r="D132" s="8" t="str">
        <f>VLOOKUP(VLOOKUP(A132,'[1]Employee Breakdown (1)'!$A:$P,15,FALSE),Sheet2!A:B,2,FALSE)</f>
        <v>English</v>
      </c>
      <c r="E132" s="6" t="str">
        <f>VLOOKUP(A132,'[1]Employee Breakdown (1)'!$A:$P,16,FALSE)</f>
        <v>ENGLISH INST PT</v>
      </c>
      <c r="F132" s="9">
        <f>VLOOKUP(A132,'[1]Employee Breakdown (1)'!$A:$P,9,FALSE)/100</f>
        <v>3124</v>
      </c>
    </row>
    <row r="133" spans="1:6" x14ac:dyDescent="0.25">
      <c r="A133" s="6">
        <v>318133</v>
      </c>
      <c r="B133" s="6" t="str">
        <f>VLOOKUP(A133,'[1]Employee Breakdown (1)'!$A:$N,2,FALSE)&amp;" "&amp;VLOOKUP(A133,'[1]Employee Breakdown (1)'!$A:$N,3,FALSE)</f>
        <v>Sandra Page</v>
      </c>
      <c r="C133" s="7">
        <f>VLOOKUP(A133,'[1]Employee Breakdown (1)'!$A:$N,10,FALSE)</f>
        <v>44805</v>
      </c>
      <c r="D133" s="8" t="str">
        <f>VLOOKUP(VLOOKUP(A133,'[1]Employee Breakdown (1)'!$A:$P,15,FALSE),Sheet2!A:B,2,FALSE)</f>
        <v>Continuing Education</v>
      </c>
      <c r="E133" s="6" t="str">
        <f>VLOOKUP(A133,'[1]Employee Breakdown (1)'!$A:$P,16,FALSE)</f>
        <v>Cdl Instructor Ft</v>
      </c>
      <c r="F133" s="9">
        <f>VLOOKUP(A133,'[1]Employee Breakdown (1)'!$A:$P,9,FALSE)/100</f>
        <v>45456.41</v>
      </c>
    </row>
    <row r="134" spans="1:6" x14ac:dyDescent="0.25">
      <c r="A134" s="6">
        <v>329137</v>
      </c>
      <c r="B134" s="6" t="str">
        <f>VLOOKUP(A134,'[1]Employee Breakdown (1)'!$A:$N,2,FALSE)&amp;" "&amp;VLOOKUP(A134,'[1]Employee Breakdown (1)'!$A:$N,3,FALSE)</f>
        <v>Barry Helton</v>
      </c>
      <c r="C134" s="7">
        <f>VLOOKUP(A134,'[1]Employee Breakdown (1)'!$A:$N,10,FALSE)</f>
        <v>43339</v>
      </c>
      <c r="D134" s="8" t="str">
        <f>VLOOKUP(VLOOKUP(A134,'[1]Employee Breakdown (1)'!$A:$P,15,FALSE),Sheet2!A:B,2,FALSE)</f>
        <v>Transportation</v>
      </c>
      <c r="E134" s="6" t="str">
        <f>VLOOKUP(A134,'[1]Employee Breakdown (1)'!$A:$P,16,FALSE)</f>
        <v>Part Time Cdl Instructor</v>
      </c>
      <c r="F134" s="9">
        <f>VLOOKUP(A134,'[1]Employee Breakdown (1)'!$A:$P,9,FALSE)/100</f>
        <v>2000</v>
      </c>
    </row>
    <row r="135" spans="1:6" x14ac:dyDescent="0.25">
      <c r="A135" s="6">
        <v>352896</v>
      </c>
      <c r="B135" s="6" t="str">
        <f>VLOOKUP(A135,'[1]Employee Breakdown (1)'!$A:$N,2,FALSE)&amp;" "&amp;VLOOKUP(A135,'[1]Employee Breakdown (1)'!$A:$N,3,FALSE)</f>
        <v>Jessica Arrowood</v>
      </c>
      <c r="C135" s="7">
        <f>VLOOKUP(A135,'[1]Employee Breakdown (1)'!$A:$N,10,FALSE)</f>
        <v>44805</v>
      </c>
      <c r="D135" s="8" t="str">
        <f>VLOOKUP(VLOOKUP(A135,'[1]Employee Breakdown (1)'!$A:$P,15,FALSE),Sheet2!A:B,2,FALSE)</f>
        <v>Associate Degree Nursing (Inte</v>
      </c>
      <c r="E135" s="6" t="str">
        <f>VLOOKUP(A135,'[1]Employee Breakdown (1)'!$A:$P,16,FALSE)</f>
        <v>NURSING INST FT</v>
      </c>
      <c r="F135" s="9">
        <f>VLOOKUP(A135,'[1]Employee Breakdown (1)'!$A:$P,9,FALSE)/100</f>
        <v>49845.1</v>
      </c>
    </row>
    <row r="136" spans="1:6" x14ac:dyDescent="0.25">
      <c r="A136" s="6">
        <v>354260</v>
      </c>
      <c r="B136" s="6" t="str">
        <f>VLOOKUP(A136,'[1]Employee Breakdown (1)'!$A:$N,2,FALSE)&amp;" "&amp;VLOOKUP(A136,'[1]Employee Breakdown (1)'!$A:$N,3,FALSE)</f>
        <v>Allison Thomas</v>
      </c>
      <c r="C136" s="7">
        <f>VLOOKUP(A136,'[1]Employee Breakdown (1)'!$A:$N,10,FALSE)</f>
        <v>44067</v>
      </c>
      <c r="D136" s="8" t="str">
        <f>VLOOKUP(VLOOKUP(A136,'[1]Employee Breakdown (1)'!$A:$P,15,FALSE),Sheet2!A:B,2,FALSE)</f>
        <v>Student Support Services</v>
      </c>
      <c r="E136" s="6" t="str">
        <f>VLOOKUP(A136,'[1]Employee Breakdown (1)'!$A:$P,16,FALSE)</f>
        <v>Peer Ambassador</v>
      </c>
      <c r="F136" s="9">
        <f>VLOOKUP(A136,'[1]Employee Breakdown (1)'!$A:$P,9,FALSE)/100</f>
        <v>1200</v>
      </c>
    </row>
    <row r="137" spans="1:6" x14ac:dyDescent="0.25">
      <c r="A137" s="6">
        <v>289833</v>
      </c>
      <c r="B137" s="6" t="str">
        <f>VLOOKUP(A137,'[1]Employee Breakdown (1)'!$A:$N,2,FALSE)&amp;" "&amp;VLOOKUP(A137,'[1]Employee Breakdown (1)'!$A:$N,3,FALSE)</f>
        <v>William Weidner</v>
      </c>
      <c r="C137" s="7">
        <f>VLOOKUP(A137,'[1]Employee Breakdown (1)'!$A:$N,10,FALSE)</f>
        <v>44805</v>
      </c>
      <c r="D137" s="8" t="str">
        <f>VLOOKUP(VLOOKUP(A137,'[1]Employee Breakdown (1)'!$A:$P,15,FALSE),Sheet2!A:B,2,FALSE)</f>
        <v>Welding Technology</v>
      </c>
      <c r="E137" s="6" t="str">
        <f>VLOOKUP(A137,'[1]Employee Breakdown (1)'!$A:$P,16,FALSE)</f>
        <v>Welding Inst Full Time-Temp</v>
      </c>
      <c r="F137" s="9">
        <f>VLOOKUP(A137,'[1]Employee Breakdown (1)'!$A:$P,9,FALSE)/100</f>
        <v>43733.39</v>
      </c>
    </row>
    <row r="138" spans="1:6" x14ac:dyDescent="0.25">
      <c r="A138" s="6">
        <v>355873</v>
      </c>
      <c r="B138" s="6" t="str">
        <f>VLOOKUP(A138,'[1]Employee Breakdown (1)'!$A:$N,2,FALSE)&amp;" "&amp;VLOOKUP(A138,'[1]Employee Breakdown (1)'!$A:$N,3,FALSE)</f>
        <v>Dustin Demos</v>
      </c>
      <c r="C138" s="7">
        <f>VLOOKUP(A138,'[1]Employee Breakdown (1)'!$A:$N,10,FALSE)</f>
        <v>44074</v>
      </c>
      <c r="D138" s="8" t="str">
        <f>VLOOKUP(VLOOKUP(A138,'[1]Employee Breakdown (1)'!$A:$P,15,FALSE),Sheet2!A:B,2,FALSE)</f>
        <v>Receipt Supported Occupational</v>
      </c>
      <c r="E138" s="6" t="str">
        <f>VLOOKUP(A138,'[1]Employee Breakdown (1)'!$A:$P,16,FALSE)</f>
        <v>Occup PT Instructor-Graham Co</v>
      </c>
      <c r="F138" s="9">
        <f>VLOOKUP(A138,'[1]Employee Breakdown (1)'!$A:$P,9,FALSE)/100</f>
        <v>3000</v>
      </c>
    </row>
    <row r="139" spans="1:6" x14ac:dyDescent="0.25">
      <c r="A139" s="6">
        <v>76915</v>
      </c>
      <c r="B139" s="6" t="str">
        <f>VLOOKUP(A139,'[1]Employee Breakdown (1)'!$A:$N,2,FALSE)&amp;" "&amp;VLOOKUP(A139,'[1]Employee Breakdown (1)'!$A:$N,3,FALSE)</f>
        <v>Rose Moberly</v>
      </c>
      <c r="C139" s="7">
        <f>VLOOKUP(A139,'[1]Employee Breakdown (1)'!$A:$N,10,FALSE)</f>
        <v>44805</v>
      </c>
      <c r="D139" s="8" t="str">
        <f>VLOOKUP(VLOOKUP(A139,'[1]Employee Breakdown (1)'!$A:$P,15,FALSE),Sheet2!A:B,2,FALSE)</f>
        <v>Human Services: Animal Assist.</v>
      </c>
      <c r="E139" s="6" t="str">
        <f>VLOOKUP(A139,'[1]Employee Breakdown (1)'!$A:$P,16,FALSE)</f>
        <v>FT HUMAN SERVICES INST</v>
      </c>
      <c r="F139" s="9">
        <f>VLOOKUP(A139,'[1]Employee Breakdown (1)'!$A:$P,9,FALSE)/100</f>
        <v>49084.52</v>
      </c>
    </row>
    <row r="140" spans="1:6" x14ac:dyDescent="0.25">
      <c r="A140" s="6">
        <v>76920</v>
      </c>
      <c r="B140" s="6" t="str">
        <f>VLOOKUP(A140,'[1]Employee Breakdown (1)'!$A:$N,2,FALSE)&amp;" "&amp;VLOOKUP(A140,'[1]Employee Breakdown (1)'!$A:$N,3,FALSE)</f>
        <v>James Mashburn</v>
      </c>
      <c r="C140" s="7">
        <f>VLOOKUP(A140,'[1]Employee Breakdown (1)'!$A:$N,10,FALSE)</f>
        <v>40163</v>
      </c>
      <c r="D140" s="8" t="str">
        <f>VLOOKUP(VLOOKUP(A140,'[1]Employee Breakdown (1)'!$A:$P,15,FALSE),Sheet2!A:B,2,FALSE)</f>
        <v>Receipt Supported Occupational</v>
      </c>
      <c r="E140" s="6" t="str">
        <f>VLOOKUP(A140,'[1]Employee Breakdown (1)'!$A:$P,16,FALSE)</f>
        <v>OCCUP PT INST</v>
      </c>
      <c r="F140" s="9">
        <f>VLOOKUP(A140,'[1]Employee Breakdown (1)'!$A:$P,9,FALSE)/100</f>
        <v>2529</v>
      </c>
    </row>
    <row r="141" spans="1:6" x14ac:dyDescent="0.25">
      <c r="A141" s="6">
        <v>103640</v>
      </c>
      <c r="B141" s="6" t="str">
        <f>VLOOKUP(A141,'[1]Employee Breakdown (1)'!$A:$N,2,FALSE)&amp;" "&amp;VLOOKUP(A141,'[1]Employee Breakdown (1)'!$A:$N,3,FALSE)</f>
        <v>James Godfrey</v>
      </c>
      <c r="C141" s="7">
        <f>VLOOKUP(A141,'[1]Employee Breakdown (1)'!$A:$N,10,FALSE)</f>
        <v>44802</v>
      </c>
      <c r="D141" s="8" t="str">
        <f>VLOOKUP(VLOOKUP(A141,'[1]Employee Breakdown (1)'!$A:$P,15,FALSE),Sheet2!A:B,2,FALSE)</f>
        <v>Welding Technology</v>
      </c>
      <c r="E141" s="6" t="str">
        <f>VLOOKUP(A141,'[1]Employee Breakdown (1)'!$A:$P,16,FALSE)</f>
        <v>Welding Instructor Part time-M</v>
      </c>
      <c r="F141" s="9">
        <f>VLOOKUP(A141,'[1]Employee Breakdown (1)'!$A:$P,9,FALSE)/100</f>
        <v>3188</v>
      </c>
    </row>
    <row r="142" spans="1:6" x14ac:dyDescent="0.25">
      <c r="A142" s="6">
        <v>132955</v>
      </c>
      <c r="B142" s="6" t="str">
        <f>VLOOKUP(A142,'[1]Employee Breakdown (1)'!$A:$N,2,FALSE)&amp;" "&amp;VLOOKUP(A142,'[1]Employee Breakdown (1)'!$A:$N,3,FALSE)</f>
        <v>Jerri Moody</v>
      </c>
      <c r="C142" s="7">
        <f>VLOOKUP(A142,'[1]Employee Breakdown (1)'!$A:$N,10,FALSE)</f>
        <v>43374</v>
      </c>
      <c r="D142" s="8" t="str">
        <f>VLOOKUP(VLOOKUP(A142,'[1]Employee Breakdown (1)'!$A:$P,15,FALSE),Sheet2!A:B,2,FALSE)</f>
        <v>Receipt Supported Occupational</v>
      </c>
      <c r="E142" s="6" t="str">
        <f>VLOOKUP(A142,'[1]Employee Breakdown (1)'!$A:$P,16,FALSE)</f>
        <v>OCCUP PT INST</v>
      </c>
      <c r="F142" s="9">
        <f>VLOOKUP(A142,'[1]Employee Breakdown (1)'!$A:$P,9,FALSE)/100</f>
        <v>3000</v>
      </c>
    </row>
    <row r="143" spans="1:6" x14ac:dyDescent="0.25">
      <c r="A143" s="6">
        <v>336239</v>
      </c>
      <c r="B143" s="6" t="str">
        <f>VLOOKUP(A143,'[1]Employee Breakdown (1)'!$A:$N,2,FALSE)&amp;" "&amp;VLOOKUP(A143,'[1]Employee Breakdown (1)'!$A:$N,3,FALSE)</f>
        <v>Grady Abee</v>
      </c>
      <c r="C143" s="7">
        <f>VLOOKUP(A143,'[1]Employee Breakdown (1)'!$A:$N,10,FALSE)</f>
        <v>44095</v>
      </c>
      <c r="D143" s="8" t="str">
        <f>VLOOKUP(VLOOKUP(A143,'[1]Employee Breakdown (1)'!$A:$P,15,FALSE),Sheet2!A:B,2,FALSE)</f>
        <v>Receipt Supported Occupational</v>
      </c>
      <c r="E143" s="6" t="str">
        <f>VLOOKUP(A143,'[1]Employee Breakdown (1)'!$A:$P,16,FALSE)</f>
        <v>OCCP PT FIRE INST</v>
      </c>
      <c r="F143" s="9">
        <f>VLOOKUP(A143,'[1]Employee Breakdown (1)'!$A:$P,9,FALSE)/100</f>
        <v>3600</v>
      </c>
    </row>
    <row r="144" spans="1:6" x14ac:dyDescent="0.25">
      <c r="A144" s="6">
        <v>349408</v>
      </c>
      <c r="B144" s="6" t="str">
        <f>VLOOKUP(A144,'[1]Employee Breakdown (1)'!$A:$N,2,FALSE)&amp;" "&amp;VLOOKUP(A144,'[1]Employee Breakdown (1)'!$A:$N,3,FALSE)</f>
        <v>Beth Thomason</v>
      </c>
      <c r="C144" s="7">
        <f>VLOOKUP(A144,'[1]Employee Breakdown (1)'!$A:$N,10,FALSE)</f>
        <v>43377</v>
      </c>
      <c r="D144" s="8" t="str">
        <f>VLOOKUP(VLOOKUP(A144,'[1]Employee Breakdown (1)'!$A:$P,15,FALSE),Sheet2!A:B,2,FALSE)</f>
        <v>Basic Skills Programs</v>
      </c>
      <c r="E144" s="6" t="str">
        <f>VLOOKUP(A144,'[1]Employee Breakdown (1)'!$A:$P,16,FALSE)</f>
        <v>COMP ED INSTRU PT</v>
      </c>
      <c r="F144" s="9">
        <f>VLOOKUP(A144,'[1]Employee Breakdown (1)'!$A:$P,9,FALSE)/100</f>
        <v>1375</v>
      </c>
    </row>
    <row r="145" spans="1:6" x14ac:dyDescent="0.25">
      <c r="A145" s="6">
        <v>351415</v>
      </c>
      <c r="B145" s="6" t="str">
        <f>VLOOKUP(A145,'[1]Employee Breakdown (1)'!$A:$N,2,FALSE)&amp;" "&amp;VLOOKUP(A145,'[1]Employee Breakdown (1)'!$A:$N,3,FALSE)</f>
        <v>Hannah Bailey</v>
      </c>
      <c r="C145" s="7">
        <f>VLOOKUP(A145,'[1]Employee Breakdown (1)'!$A:$N,10,FALSE)</f>
        <v>44105</v>
      </c>
      <c r="D145" s="8" t="str">
        <f>VLOOKUP(VLOOKUP(A145,'[1]Employee Breakdown (1)'!$A:$P,15,FALSE),Sheet2!A:B,2,FALSE)</f>
        <v>Learning Resource Center</v>
      </c>
      <c r="E145" s="6" t="str">
        <f>VLOOKUP(A145,'[1]Employee Breakdown (1)'!$A:$P,16,FALSE)</f>
        <v>Peer Ambassador</v>
      </c>
      <c r="F145" s="9">
        <f>VLOOKUP(A145,'[1]Employee Breakdown (1)'!$A:$P,9,FALSE)/100</f>
        <v>1200</v>
      </c>
    </row>
    <row r="146" spans="1:6" x14ac:dyDescent="0.25">
      <c r="A146" s="6">
        <v>338207</v>
      </c>
      <c r="B146" s="6" t="str">
        <f>VLOOKUP(A146,'[1]Employee Breakdown (1)'!$A:$N,2,FALSE)&amp;" "&amp;VLOOKUP(A146,'[1]Employee Breakdown (1)'!$A:$N,3,FALSE)</f>
        <v>Sarah Grubb</v>
      </c>
      <c r="C146" s="7">
        <f>VLOOKUP(A146,'[1]Employee Breakdown (1)'!$A:$N,10,FALSE)</f>
        <v>44104</v>
      </c>
      <c r="D146" s="8" t="str">
        <f>VLOOKUP(VLOOKUP(A146,'[1]Employee Breakdown (1)'!$A:$P,15,FALSE),Sheet2!A:B,2,FALSE)</f>
        <v>Associate in General Education</v>
      </c>
      <c r="E146" s="6" t="str">
        <f>VLOOKUP(A146,'[1]Employee Breakdown (1)'!$A:$P,16,FALSE)</f>
        <v>College PT Instructor-Graham C</v>
      </c>
      <c r="F146" s="9">
        <f>VLOOKUP(A146,'[1]Employee Breakdown (1)'!$A:$P,9,FALSE)/100</f>
        <v>1800</v>
      </c>
    </row>
    <row r="147" spans="1:6" x14ac:dyDescent="0.25">
      <c r="A147" s="6">
        <v>345205</v>
      </c>
      <c r="B147" s="6" t="str">
        <f>VLOOKUP(A147,'[1]Employee Breakdown (1)'!$A:$N,2,FALSE)&amp;" "&amp;VLOOKUP(A147,'[1]Employee Breakdown (1)'!$A:$N,3,FALSE)</f>
        <v>Griffin Anderson</v>
      </c>
      <c r="C147" s="7">
        <f>VLOOKUP(A147,'[1]Employee Breakdown (1)'!$A:$N,10,FALSE)</f>
        <v>44805</v>
      </c>
      <c r="D147" s="8" t="str">
        <f>VLOOKUP(VLOOKUP(A147,'[1]Employee Breakdown (1)'!$A:$P,15,FALSE),Sheet2!A:B,2,FALSE)</f>
        <v>Learning Resource Center</v>
      </c>
      <c r="E147" s="6" t="str">
        <f>VLOOKUP(A147,'[1]Employee Breakdown (1)'!$A:$P,16,FALSE)</f>
        <v>LIB ASST PT</v>
      </c>
      <c r="F147" s="9">
        <f>VLOOKUP(A147,'[1]Employee Breakdown (1)'!$A:$P,9,FALSE)/100</f>
        <v>2381</v>
      </c>
    </row>
    <row r="148" spans="1:6" x14ac:dyDescent="0.25">
      <c r="A148" s="6">
        <v>330729</v>
      </c>
      <c r="B148" s="6" t="str">
        <f>VLOOKUP(A148,'[1]Employee Breakdown (1)'!$A:$N,2,FALSE)&amp;" "&amp;VLOOKUP(A148,'[1]Employee Breakdown (1)'!$A:$N,3,FALSE)</f>
        <v>Frankie Beal</v>
      </c>
      <c r="C148" s="7">
        <f>VLOOKUP(A148,'[1]Employee Breakdown (1)'!$A:$N,10,FALSE)</f>
        <v>44805</v>
      </c>
      <c r="D148" s="8" t="str">
        <f>VLOOKUP(VLOOKUP(A148,'[1]Employee Breakdown (1)'!$A:$P,15,FALSE),Sheet2!A:B,2,FALSE)</f>
        <v>Students Services</v>
      </c>
      <c r="E148" s="6" t="str">
        <f>VLOOKUP(A148,'[1]Employee Breakdown (1)'!$A:$P,16,FALSE)</f>
        <v>Pt Clerical Receptionist</v>
      </c>
      <c r="F148" s="9">
        <f>VLOOKUP(A148,'[1]Employee Breakdown (1)'!$A:$P,9,FALSE)/100</f>
        <v>1553</v>
      </c>
    </row>
    <row r="149" spans="1:6" x14ac:dyDescent="0.25">
      <c r="A149" s="6">
        <v>77240</v>
      </c>
      <c r="B149" s="6" t="str">
        <f>VLOOKUP(A149,'[1]Employee Breakdown (1)'!$A:$N,2,FALSE)&amp;" "&amp;VLOOKUP(A149,'[1]Employee Breakdown (1)'!$A:$N,3,FALSE)</f>
        <v>Deborah Kenyon</v>
      </c>
      <c r="C149" s="7">
        <f>VLOOKUP(A149,'[1]Employee Breakdown (1)'!$A:$N,10,FALSE)</f>
        <v>44805</v>
      </c>
      <c r="D149" s="8" t="str">
        <f>VLOOKUP(VLOOKUP(A149,'[1]Employee Breakdown (1)'!$A:$P,15,FALSE),Sheet2!A:B,2,FALSE)</f>
        <v>Learning Resource Center</v>
      </c>
      <c r="E149" s="6" t="str">
        <f>VLOOKUP(A149,'[1]Employee Breakdown (1)'!$A:$P,16,FALSE)</f>
        <v>LIB ASST PT</v>
      </c>
      <c r="F149" s="9">
        <f>VLOOKUP(A149,'[1]Employee Breakdown (1)'!$A:$P,9,FALSE)/100</f>
        <v>1976</v>
      </c>
    </row>
    <row r="150" spans="1:6" x14ac:dyDescent="0.25">
      <c r="A150" s="6">
        <v>76938</v>
      </c>
      <c r="B150" s="6" t="str">
        <f>VLOOKUP(A150,'[1]Employee Breakdown (1)'!$A:$N,2,FALSE)&amp;" "&amp;VLOOKUP(A150,'[1]Employee Breakdown (1)'!$A:$N,3,FALSE)</f>
        <v>Kimberly Lane</v>
      </c>
      <c r="C150" s="7">
        <f>VLOOKUP(A150,'[1]Employee Breakdown (1)'!$A:$N,10,FALSE)</f>
        <v>44805</v>
      </c>
      <c r="D150" s="8" t="str">
        <f>VLOOKUP(VLOOKUP(A150,'[1]Employee Breakdown (1)'!$A:$P,15,FALSE),Sheet2!A:B,2,FALSE)</f>
        <v>Graham County Center</v>
      </c>
      <c r="E150" s="6" t="str">
        <f>VLOOKUP(A150,'[1]Employee Breakdown (1)'!$A:$P,16,FALSE)</f>
        <v>GRAHAM CTY CLERICAL PT</v>
      </c>
      <c r="F150" s="9">
        <f>VLOOKUP(A150,'[1]Employee Breakdown (1)'!$A:$P,9,FALSE)/100</f>
        <v>1553</v>
      </c>
    </row>
    <row r="151" spans="1:6" x14ac:dyDescent="0.25">
      <c r="A151" s="6">
        <v>103738</v>
      </c>
      <c r="B151" s="6" t="str">
        <f>VLOOKUP(A151,'[1]Employee Breakdown (1)'!$A:$N,2,FALSE)&amp;" "&amp;VLOOKUP(A151,'[1]Employee Breakdown (1)'!$A:$N,3,FALSE)</f>
        <v>Stephanie Odom</v>
      </c>
      <c r="C151" s="7">
        <f>VLOOKUP(A151,'[1]Employee Breakdown (1)'!$A:$N,10,FALSE)</f>
        <v>44805</v>
      </c>
      <c r="D151" s="8" t="str">
        <f>VLOOKUP(VLOOKUP(A151,'[1]Employee Breakdown (1)'!$A:$P,15,FALSE),Sheet2!A:B,2,FALSE)</f>
        <v>Automotive Systems Technology</v>
      </c>
      <c r="E151" s="6" t="str">
        <f>VLOOKUP(A151,'[1]Employee Breakdown (1)'!$A:$P,16,FALSE)</f>
        <v>Auto Mec. Teaching Assistant</v>
      </c>
      <c r="F151" s="9">
        <f>VLOOKUP(A151,'[1]Employee Breakdown (1)'!$A:$P,9,FALSE)/100</f>
        <v>1553</v>
      </c>
    </row>
    <row r="152" spans="1:6" x14ac:dyDescent="0.25">
      <c r="A152" s="6">
        <v>76847</v>
      </c>
      <c r="B152" s="6" t="str">
        <f>VLOOKUP(A152,'[1]Employee Breakdown (1)'!$A:$N,2,FALSE)&amp;" "&amp;VLOOKUP(A152,'[1]Employee Breakdown (1)'!$A:$N,3,FALSE)</f>
        <v>Larry Rogers</v>
      </c>
      <c r="C152" s="7">
        <f>VLOOKUP(A152,'[1]Employee Breakdown (1)'!$A:$N,10,FALSE)</f>
        <v>44805</v>
      </c>
      <c r="D152" s="8" t="str">
        <f>VLOOKUP(VLOOKUP(A152,'[1]Employee Breakdown (1)'!$A:$P,15,FALSE),Sheet2!A:B,2,FALSE)</f>
        <v>Business Office</v>
      </c>
      <c r="E152" s="6" t="str">
        <f>VLOOKUP(A152,'[1]Employee Breakdown (1)'!$A:$P,16,FALSE)</f>
        <v>Bus Office PT Professional</v>
      </c>
      <c r="F152" s="9">
        <f>VLOOKUP(A152,'[1]Employee Breakdown (1)'!$A:$P,9,FALSE)/100</f>
        <v>2857</v>
      </c>
    </row>
    <row r="153" spans="1:6" x14ac:dyDescent="0.25">
      <c r="A153" s="6">
        <v>76944</v>
      </c>
      <c r="B153" s="6" t="str">
        <f>VLOOKUP(A153,'[1]Employee Breakdown (1)'!$A:$N,2,FALSE)&amp;" "&amp;VLOOKUP(A153,'[1]Employee Breakdown (1)'!$A:$N,3,FALSE)</f>
        <v>Roy Walls</v>
      </c>
      <c r="C153" s="7">
        <f>VLOOKUP(A153,'[1]Employee Breakdown (1)'!$A:$N,10,FALSE)</f>
        <v>44805</v>
      </c>
      <c r="D153" s="8" t="str">
        <f>VLOOKUP(VLOOKUP(A153,'[1]Employee Breakdown (1)'!$A:$P,15,FALSE),Sheet2!A:B,2,FALSE)</f>
        <v>Automotive Systems Technology</v>
      </c>
      <c r="E153" s="6" t="str">
        <f>VLOOKUP(A153,'[1]Employee Breakdown (1)'!$A:$P,16,FALSE)</f>
        <v>Auto Mec. Teaching Assistant</v>
      </c>
      <c r="F153" s="9">
        <f>VLOOKUP(A153,'[1]Employee Breakdown (1)'!$A:$P,9,FALSE)/100</f>
        <v>1712</v>
      </c>
    </row>
    <row r="154" spans="1:6" x14ac:dyDescent="0.25">
      <c r="A154" s="6">
        <v>289994</v>
      </c>
      <c r="B154" s="6" t="str">
        <f>VLOOKUP(A154,'[1]Employee Breakdown (1)'!$A:$N,2,FALSE)&amp;" "&amp;VLOOKUP(A154,'[1]Employee Breakdown (1)'!$A:$N,3,FALSE)</f>
        <v>Chuck Stewart</v>
      </c>
      <c r="C154" s="7">
        <f>VLOOKUP(A154,'[1]Employee Breakdown (1)'!$A:$N,10,FALSE)</f>
        <v>44124</v>
      </c>
      <c r="D154" s="8" t="str">
        <f>VLOOKUP(VLOOKUP(A154,'[1]Employee Breakdown (1)'!$A:$P,15,FALSE),Sheet2!A:B,2,FALSE)</f>
        <v>Receipt Supported Occupational</v>
      </c>
      <c r="E154" s="6" t="str">
        <f>VLOOKUP(A154,'[1]Employee Breakdown (1)'!$A:$P,16,FALSE)</f>
        <v>OCCP PT CRIMINAL JUSTICE</v>
      </c>
      <c r="F154" s="9">
        <f>VLOOKUP(A154,'[1]Employee Breakdown (1)'!$A:$P,9,FALSE)/100</f>
        <v>2000</v>
      </c>
    </row>
    <row r="155" spans="1:6" x14ac:dyDescent="0.25">
      <c r="A155" s="6">
        <v>117277</v>
      </c>
      <c r="B155" s="6" t="str">
        <f>VLOOKUP(A155,'[1]Employee Breakdown (1)'!$A:$N,2,FALSE)&amp;" "&amp;VLOOKUP(A155,'[1]Employee Breakdown (1)'!$A:$N,3,FALSE)</f>
        <v>Anthony Stillwell</v>
      </c>
      <c r="C155" s="7">
        <f>VLOOKUP(A155,'[1]Employee Breakdown (1)'!$A:$N,10,FALSE)</f>
        <v>44124</v>
      </c>
      <c r="D155" s="8" t="str">
        <f>VLOOKUP(VLOOKUP(A155,'[1]Employee Breakdown (1)'!$A:$P,15,FALSE),Sheet2!A:B,2,FALSE)</f>
        <v>Continuing Education</v>
      </c>
      <c r="E155" s="6" t="str">
        <f>VLOOKUP(A155,'[1]Employee Breakdown (1)'!$A:$P,16,FALSE)</f>
        <v>General Contracting License In</v>
      </c>
      <c r="F155" s="9">
        <f>VLOOKUP(A155,'[1]Employee Breakdown (1)'!$A:$P,9,FALSE)/100</f>
        <v>3000</v>
      </c>
    </row>
    <row r="156" spans="1:6" x14ac:dyDescent="0.25">
      <c r="A156" s="6">
        <v>288707</v>
      </c>
      <c r="B156" s="6" t="str">
        <f>VLOOKUP(A156,'[1]Employee Breakdown (1)'!$A:$N,2,FALSE)&amp;" "&amp;VLOOKUP(A156,'[1]Employee Breakdown (1)'!$A:$N,3,FALSE)</f>
        <v>Christopher Swanson</v>
      </c>
      <c r="C156" s="7">
        <f>VLOOKUP(A156,'[1]Employee Breakdown (1)'!$A:$N,10,FALSE)</f>
        <v>40210</v>
      </c>
      <c r="D156" s="8" t="str">
        <f>VLOOKUP(VLOOKUP(A156,'[1]Employee Breakdown (1)'!$A:$P,15,FALSE),Sheet2!A:B,2,FALSE)</f>
        <v>Student Support Services</v>
      </c>
      <c r="E156" s="6" t="str">
        <f>VLOOKUP(A156,'[1]Employee Breakdown (1)'!$A:$P,16,FALSE)</f>
        <v>STU SPT PT INSTR</v>
      </c>
      <c r="F156" s="9">
        <f>VLOOKUP(A156,'[1]Employee Breakdown (1)'!$A:$P,9,FALSE)/100</f>
        <v>2728</v>
      </c>
    </row>
    <row r="157" spans="1:6" x14ac:dyDescent="0.25">
      <c r="A157" s="6">
        <v>76881</v>
      </c>
      <c r="B157" s="6" t="str">
        <f>VLOOKUP(A157,'[1]Employee Breakdown (1)'!$A:$N,2,FALSE)&amp;" "&amp;VLOOKUP(A157,'[1]Employee Breakdown (1)'!$A:$N,3,FALSE)</f>
        <v>Keith Marcus</v>
      </c>
      <c r="C157" s="7">
        <f>VLOOKUP(A157,'[1]Employee Breakdown (1)'!$A:$N,10,FALSE)</f>
        <v>44805</v>
      </c>
      <c r="D157" s="8" t="str">
        <f>VLOOKUP(VLOOKUP(A157,'[1]Employee Breakdown (1)'!$A:$P,15,FALSE),Sheet2!A:B,2,FALSE)</f>
        <v>Automotive Systems Technology</v>
      </c>
      <c r="E157" s="6" t="str">
        <f>VLOOKUP(A157,'[1]Employee Breakdown (1)'!$A:$P,16,FALSE)</f>
        <v>Auto Technology Instruct FT</v>
      </c>
      <c r="F157" s="9">
        <f>VLOOKUP(A157,'[1]Employee Breakdown (1)'!$A:$P,9,FALSE)/100</f>
        <v>56640.6</v>
      </c>
    </row>
    <row r="158" spans="1:6" x14ac:dyDescent="0.25">
      <c r="A158" s="6">
        <v>214944</v>
      </c>
      <c r="B158" s="6" t="str">
        <f>VLOOKUP(A158,'[1]Employee Breakdown (1)'!$A:$N,2,FALSE)&amp;" "&amp;VLOOKUP(A158,'[1]Employee Breakdown (1)'!$A:$N,3,FALSE)</f>
        <v>Henry Angelopulos</v>
      </c>
      <c r="C158" s="7">
        <f>VLOOKUP(A158,'[1]Employee Breakdown (1)'!$A:$N,10,FALSE)</f>
        <v>44805</v>
      </c>
      <c r="D158" s="8" t="str">
        <f>VLOOKUP(VLOOKUP(A158,'[1]Employee Breakdown (1)'!$A:$P,15,FALSE),Sheet2!A:B,2,FALSE)</f>
        <v>Continuing Education</v>
      </c>
      <c r="E158" s="6" t="str">
        <f>VLOOKUP(A158,'[1]Employee Breakdown (1)'!$A:$P,16,FALSE)</f>
        <v>Director - Pst</v>
      </c>
      <c r="F158" s="9">
        <f>VLOOKUP(A158,'[1]Employee Breakdown (1)'!$A:$P,9,FALSE)/100</f>
        <v>61201.74</v>
      </c>
    </row>
    <row r="159" spans="1:6" x14ac:dyDescent="0.25">
      <c r="A159" s="6">
        <v>76896</v>
      </c>
      <c r="B159" s="6" t="str">
        <f>VLOOKUP(A159,'[1]Employee Breakdown (1)'!$A:$N,2,FALSE)&amp;" "&amp;VLOOKUP(A159,'[1]Employee Breakdown (1)'!$A:$N,3,FALSE)</f>
        <v>Donnie Morrow</v>
      </c>
      <c r="C159" s="7">
        <f>VLOOKUP(A159,'[1]Employee Breakdown (1)'!$A:$N,10,FALSE)</f>
        <v>44835</v>
      </c>
      <c r="D159" s="8" t="str">
        <f>VLOOKUP(VLOOKUP(A159,'[1]Employee Breakdown (1)'!$A:$P,15,FALSE),Sheet2!A:B,2,FALSE)</f>
        <v>Information Technology</v>
      </c>
      <c r="E159" s="6" t="str">
        <f>VLOOKUP(A159,'[1]Employee Breakdown (1)'!$A:$P,16,FALSE)</f>
        <v>Learning Mgmt Systems Adm</v>
      </c>
      <c r="F159" s="9">
        <f>VLOOKUP(A159,'[1]Employee Breakdown (1)'!$A:$P,9,FALSE)/100</f>
        <v>43795.54</v>
      </c>
    </row>
    <row r="160" spans="1:6" x14ac:dyDescent="0.25">
      <c r="A160" s="6">
        <v>357245</v>
      </c>
      <c r="B160" s="6" t="str">
        <f>VLOOKUP(A160,'[1]Employee Breakdown (1)'!$A:$N,2,FALSE)&amp;" "&amp;VLOOKUP(A160,'[1]Employee Breakdown (1)'!$A:$N,3,FALSE)</f>
        <v>William Gladding</v>
      </c>
      <c r="C160" s="7">
        <f>VLOOKUP(A160,'[1]Employee Breakdown (1)'!$A:$N,10,FALSE)</f>
        <v>44818</v>
      </c>
      <c r="D160" s="8" t="str">
        <f>VLOOKUP(VLOOKUP(A160,'[1]Employee Breakdown (1)'!$A:$P,15,FALSE),Sheet2!A:B,2,FALSE)</f>
        <v>Continuing Education</v>
      </c>
      <c r="E160" s="6" t="str">
        <f>VLOOKUP(A160,'[1]Employee Breakdown (1)'!$A:$P,16,FALSE)</f>
        <v>GAMING INSTRUCTOR - PT</v>
      </c>
      <c r="F160" s="9">
        <f>VLOOKUP(A160,'[1]Employee Breakdown (1)'!$A:$P,9,FALSE)/100</f>
        <v>3000</v>
      </c>
    </row>
    <row r="161" spans="1:6" x14ac:dyDescent="0.25">
      <c r="A161" s="6">
        <v>347448</v>
      </c>
      <c r="B161" s="6" t="str">
        <f>VLOOKUP(A161,'[1]Employee Breakdown (1)'!$A:$N,2,FALSE)&amp;" "&amp;VLOOKUP(A161,'[1]Employee Breakdown (1)'!$A:$N,3,FALSE)</f>
        <v>Timothy Carter</v>
      </c>
      <c r="C161" s="7">
        <f>VLOOKUP(A161,'[1]Employee Breakdown (1)'!$A:$N,10,FALSE)</f>
        <v>42119</v>
      </c>
      <c r="D161" s="8" t="str">
        <f>VLOOKUP(VLOOKUP(A161,'[1]Employee Breakdown (1)'!$A:$P,15,FALSE),Sheet2!A:B,2,FALSE)</f>
        <v>Receipt Supported Occupational</v>
      </c>
      <c r="E161" s="6" t="str">
        <f>VLOOKUP(A161,'[1]Employee Breakdown (1)'!$A:$P,16,FALSE)</f>
        <v>OCCUP PT INST</v>
      </c>
      <c r="F161" s="9">
        <f>VLOOKUP(A161,'[1]Employee Breakdown (1)'!$A:$P,9,FALSE)/100</f>
        <v>2500</v>
      </c>
    </row>
    <row r="162" spans="1:6" x14ac:dyDescent="0.25">
      <c r="A162" s="6">
        <v>133706</v>
      </c>
      <c r="B162" s="6" t="str">
        <f>VLOOKUP(A162,'[1]Employee Breakdown (1)'!$A:$N,2,FALSE)&amp;" "&amp;VLOOKUP(A162,'[1]Employee Breakdown (1)'!$A:$N,3,FALSE)</f>
        <v>Barbara Haydon</v>
      </c>
      <c r="C162" s="7">
        <f>VLOOKUP(A162,'[1]Employee Breakdown (1)'!$A:$N,10,FALSE)</f>
        <v>44805</v>
      </c>
      <c r="D162" s="8" t="str">
        <f>VLOOKUP(VLOOKUP(A162,'[1]Employee Breakdown (1)'!$A:$P,15,FALSE),Sheet2!A:B,2,FALSE)</f>
        <v>Receipt Supported Occupational</v>
      </c>
      <c r="E162" s="6" t="str">
        <f>VLOOKUP(A162,'[1]Employee Breakdown (1)'!$A:$P,16,FALSE)</f>
        <v>OCCP PT HEALTH INST</v>
      </c>
      <c r="F162" s="9">
        <f>VLOOKUP(A162,'[1]Employee Breakdown (1)'!$A:$P,9,FALSE)/100</f>
        <v>2800</v>
      </c>
    </row>
    <row r="163" spans="1:6" x14ac:dyDescent="0.25">
      <c r="A163" s="6">
        <v>116655</v>
      </c>
      <c r="B163" s="6" t="str">
        <f>VLOOKUP(A163,'[1]Employee Breakdown (1)'!$A:$N,2,FALSE)&amp;" "&amp;VLOOKUP(A163,'[1]Employee Breakdown (1)'!$A:$N,3,FALSE)</f>
        <v>Gloria Dockery</v>
      </c>
      <c r="C163" s="7">
        <f>VLOOKUP(A163,'[1]Employee Breakdown (1)'!$A:$N,10,FALSE)</f>
        <v>42145</v>
      </c>
      <c r="D163" s="8" t="str">
        <f>VLOOKUP(VLOOKUP(A163,'[1]Employee Breakdown (1)'!$A:$P,15,FALSE),Sheet2!A:B,2,FALSE)</f>
        <v>Human Resources Development</v>
      </c>
      <c r="E163" s="6" t="str">
        <f>VLOOKUP(A163,'[1]Employee Breakdown (1)'!$A:$P,16,FALSE)</f>
        <v>Hrd Inst Pt</v>
      </c>
      <c r="F163" s="9">
        <f>VLOOKUP(A163,'[1]Employee Breakdown (1)'!$A:$P,9,FALSE)/100</f>
        <v>2000</v>
      </c>
    </row>
    <row r="164" spans="1:6" x14ac:dyDescent="0.25">
      <c r="A164" s="6">
        <v>305415</v>
      </c>
      <c r="B164" s="6" t="str">
        <f>VLOOKUP(A164,'[1]Employee Breakdown (1)'!$A:$N,2,FALSE)&amp;" "&amp;VLOOKUP(A164,'[1]Employee Breakdown (1)'!$A:$N,3,FALSE)</f>
        <v>Lisa Anderson</v>
      </c>
      <c r="C164" s="7">
        <f>VLOOKUP(A164,'[1]Employee Breakdown (1)'!$A:$N,10,FALSE)</f>
        <v>44830</v>
      </c>
      <c r="D164" s="8" t="str">
        <f>VLOOKUP(VLOOKUP(A164,'[1]Employee Breakdown (1)'!$A:$P,15,FALSE),Sheet2!A:B,2,FALSE)</f>
        <v>Basic Skills Programs</v>
      </c>
      <c r="E164" s="6" t="str">
        <f>VLOOKUP(A164,'[1]Employee Breakdown (1)'!$A:$P,16,FALSE)</f>
        <v>Adult Secondary Education</v>
      </c>
      <c r="F164" s="9">
        <f>VLOOKUP(A164,'[1]Employee Breakdown (1)'!$A:$P,9,FALSE)/100</f>
        <v>1500</v>
      </c>
    </row>
    <row r="165" spans="1:6" x14ac:dyDescent="0.25">
      <c r="A165" s="6">
        <v>305660</v>
      </c>
      <c r="B165" s="6" t="str">
        <f>VLOOKUP(A165,'[1]Employee Breakdown (1)'!$A:$N,2,FALSE)&amp;" "&amp;VLOOKUP(A165,'[1]Employee Breakdown (1)'!$A:$N,3,FALSE)</f>
        <v>Jennifer Garrett</v>
      </c>
      <c r="C165" s="7">
        <f>VLOOKUP(A165,'[1]Employee Breakdown (1)'!$A:$N,10,FALSE)</f>
        <v>44832</v>
      </c>
      <c r="D165" s="8" t="str">
        <f>VLOOKUP(VLOOKUP(A165,'[1]Employee Breakdown (1)'!$A:$P,15,FALSE),Sheet2!A:B,2,FALSE)</f>
        <v>Human Resources Development</v>
      </c>
      <c r="E165" s="6" t="str">
        <f>VLOOKUP(A165,'[1]Employee Breakdown (1)'!$A:$P,16,FALSE)</f>
        <v>Hrd Inst Pt</v>
      </c>
      <c r="F165" s="9">
        <f>VLOOKUP(A165,'[1]Employee Breakdown (1)'!$A:$P,9,FALSE)/100</f>
        <v>1500</v>
      </c>
    </row>
    <row r="166" spans="1:6" x14ac:dyDescent="0.25">
      <c r="A166" s="6">
        <v>318933</v>
      </c>
      <c r="B166" s="6" t="str">
        <f>VLOOKUP(A166,'[1]Employee Breakdown (1)'!$A:$N,2,FALSE)&amp;" "&amp;VLOOKUP(A166,'[1]Employee Breakdown (1)'!$A:$N,3,FALSE)</f>
        <v>Brandi Adams</v>
      </c>
      <c r="C166" s="7">
        <f>VLOOKUP(A166,'[1]Employee Breakdown (1)'!$A:$N,10,FALSE)</f>
        <v>44839</v>
      </c>
      <c r="D166" s="8" t="str">
        <f>VLOOKUP(VLOOKUP(A166,'[1]Employee Breakdown (1)'!$A:$P,15,FALSE),Sheet2!A:B,2,FALSE)</f>
        <v>Basic Skills Programs</v>
      </c>
      <c r="E166" s="6" t="str">
        <f>VLOOKUP(A166,'[1]Employee Breakdown (1)'!$A:$P,16,FALSE)</f>
        <v>Adult Secondary Education</v>
      </c>
      <c r="F166" s="9">
        <f>VLOOKUP(A166,'[1]Employee Breakdown (1)'!$A:$P,9,FALSE)/100</f>
        <v>1575</v>
      </c>
    </row>
    <row r="167" spans="1:6" x14ac:dyDescent="0.25">
      <c r="A167" s="6">
        <v>353069</v>
      </c>
      <c r="B167" s="6" t="str">
        <f>VLOOKUP(A167,'[1]Employee Breakdown (1)'!$A:$N,2,FALSE)&amp;" "&amp;VLOOKUP(A167,'[1]Employee Breakdown (1)'!$A:$N,3,FALSE)</f>
        <v>Frederick Cering</v>
      </c>
      <c r="C167" s="7">
        <f>VLOOKUP(A167,'[1]Employee Breakdown (1)'!$A:$N,10,FALSE)</f>
        <v>44847</v>
      </c>
      <c r="D167" s="8" t="str">
        <f>VLOOKUP(VLOOKUP(A167,'[1]Employee Breakdown (1)'!$A:$P,15,FALSE),Sheet2!A:B,2,FALSE)</f>
        <v>Continuing Education</v>
      </c>
      <c r="E167" s="6" t="str">
        <f>VLOOKUP(A167,'[1]Employee Breakdown (1)'!$A:$P,16,FALSE)</f>
        <v>PT BLACK JACK INSTRUCTOR</v>
      </c>
      <c r="F167" s="9">
        <f>VLOOKUP(A167,'[1]Employee Breakdown (1)'!$A:$P,9,FALSE)/100</f>
        <v>3000</v>
      </c>
    </row>
    <row r="168" spans="1:6" x14ac:dyDescent="0.25">
      <c r="A168" s="6">
        <v>76947</v>
      </c>
      <c r="B168" s="6" t="str">
        <f>VLOOKUP(A168,'[1]Employee Breakdown (1)'!$A:$N,2,FALSE)&amp;" "&amp;VLOOKUP(A168,'[1]Employee Breakdown (1)'!$A:$N,3,FALSE)</f>
        <v>Lonna Tarnowski</v>
      </c>
      <c r="C168" s="7">
        <f>VLOOKUP(A168,'[1]Employee Breakdown (1)'!$A:$N,10,FALSE)</f>
        <v>38412</v>
      </c>
      <c r="D168" s="8" t="str">
        <f>VLOOKUP(VLOOKUP(A168,'[1]Employee Breakdown (1)'!$A:$P,15,FALSE),Sheet2!A:B,2,FALSE)</f>
        <v>Continuing Education</v>
      </c>
      <c r="E168" s="6" t="str">
        <f>VLOOKUP(A168,'[1]Employee Breakdown (1)'!$A:$P,16,FALSE)</f>
        <v>Contingency Reserve PT Instruc</v>
      </c>
      <c r="F168" s="9">
        <f>VLOOKUP(A168,'[1]Employee Breakdown (1)'!$A:$P,9,FALSE)/100</f>
        <v>1500</v>
      </c>
    </row>
    <row r="169" spans="1:6" x14ac:dyDescent="0.25">
      <c r="A169" s="6">
        <v>76945</v>
      </c>
      <c r="B169" s="6" t="str">
        <f>VLOOKUP(A169,'[1]Employee Breakdown (1)'!$A:$N,2,FALSE)&amp;" "&amp;VLOOKUP(A169,'[1]Employee Breakdown (1)'!$A:$N,3,FALSE)</f>
        <v>Kandy Barnard</v>
      </c>
      <c r="C169" s="7">
        <f>VLOOKUP(A169,'[1]Employee Breakdown (1)'!$A:$N,10,FALSE)</f>
        <v>36571</v>
      </c>
      <c r="D169" s="8" t="str">
        <f>VLOOKUP(VLOOKUP(A169,'[1]Employee Breakdown (1)'!$A:$P,15,FALSE),Sheet2!A:B,2,FALSE)</f>
        <v>Community Service Programs: S</v>
      </c>
      <c r="E169" s="6" t="str">
        <f>VLOOKUP(A169,'[1]Employee Breakdown (1)'!$A:$P,16,FALSE)</f>
        <v>STATE COMM SVC PT</v>
      </c>
      <c r="F169" s="9">
        <f>VLOOKUP(A169,'[1]Employee Breakdown (1)'!$A:$P,9,FALSE)/100</f>
        <v>1500</v>
      </c>
    </row>
    <row r="170" spans="1:6" x14ac:dyDescent="0.25">
      <c r="A170" s="6">
        <v>332680</v>
      </c>
      <c r="B170" s="6" t="str">
        <f>VLOOKUP(A170,'[1]Employee Breakdown (1)'!$A:$N,2,FALSE)&amp;" "&amp;VLOOKUP(A170,'[1]Employee Breakdown (1)'!$A:$N,3,FALSE)</f>
        <v>Jennifer Adams</v>
      </c>
      <c r="C170" s="7">
        <f>VLOOKUP(A170,'[1]Employee Breakdown (1)'!$A:$N,10,FALSE)</f>
        <v>44144</v>
      </c>
      <c r="D170" s="8" t="str">
        <f>VLOOKUP(VLOOKUP(A170,'[1]Employee Breakdown (1)'!$A:$P,15,FALSE),Sheet2!A:B,2,FALSE)</f>
        <v>Art</v>
      </c>
      <c r="E170" s="6" t="str">
        <f>VLOOKUP(A170,'[1]Employee Breakdown (1)'!$A:$P,16,FALSE)</f>
        <v>Assistant Art Instructor</v>
      </c>
      <c r="F170" s="9">
        <f>VLOOKUP(A170,'[1]Employee Breakdown (1)'!$A:$P,9,FALSE)/100</f>
        <v>2000</v>
      </c>
    </row>
    <row r="171" spans="1:6" x14ac:dyDescent="0.25">
      <c r="A171" s="6">
        <v>350678</v>
      </c>
      <c r="B171" s="6" t="str">
        <f>VLOOKUP(A171,'[1]Employee Breakdown (1)'!$A:$N,2,FALSE)&amp;" "&amp;VLOOKUP(A171,'[1]Employee Breakdown (1)'!$A:$N,3,FALSE)</f>
        <v>Thomas Nelson</v>
      </c>
      <c r="C171" s="7">
        <f>VLOOKUP(A171,'[1]Employee Breakdown (1)'!$A:$N,10,FALSE)</f>
        <v>43374</v>
      </c>
      <c r="D171" s="8" t="str">
        <f>VLOOKUP(VLOOKUP(A171,'[1]Employee Breakdown (1)'!$A:$P,15,FALSE),Sheet2!A:B,2,FALSE)</f>
        <v>Academic Affiars &amp; Student Dev</v>
      </c>
      <c r="E171" s="6" t="str">
        <f>VLOOKUP(A171,'[1]Employee Breakdown (1)'!$A:$P,16,FALSE)</f>
        <v>MMSI ADVISOR/COUNSELOR PT</v>
      </c>
      <c r="F171" s="9">
        <f>VLOOKUP(A171,'[1]Employee Breakdown (1)'!$A:$P,9,FALSE)/100</f>
        <v>2528</v>
      </c>
    </row>
    <row r="172" spans="1:6" x14ac:dyDescent="0.25">
      <c r="A172" s="6">
        <v>348232</v>
      </c>
      <c r="B172" s="6" t="str">
        <f>VLOOKUP(A172,'[1]Employee Breakdown (1)'!$A:$N,2,FALSE)&amp;" "&amp;VLOOKUP(A172,'[1]Employee Breakdown (1)'!$A:$N,3,FALSE)</f>
        <v>Nancy Huey</v>
      </c>
      <c r="C172" s="7">
        <f>VLOOKUP(A172,'[1]Employee Breakdown (1)'!$A:$N,10,FALSE)</f>
        <v>42752</v>
      </c>
      <c r="D172" s="8" t="str">
        <f>VLOOKUP(VLOOKUP(A172,'[1]Employee Breakdown (1)'!$A:$P,15,FALSE),Sheet2!A:B,2,FALSE)</f>
        <v>Receipt Supported Occupational</v>
      </c>
      <c r="E172" s="6" t="str">
        <f>VLOOKUP(A172,'[1]Employee Breakdown (1)'!$A:$P,16,FALSE)</f>
        <v>OCCP PT HEALTH INST</v>
      </c>
      <c r="F172" s="9">
        <f>VLOOKUP(A172,'[1]Employee Breakdown (1)'!$A:$P,9,FALSE)/100</f>
        <v>2400</v>
      </c>
    </row>
    <row r="173" spans="1:6" x14ac:dyDescent="0.25">
      <c r="A173" s="6">
        <v>132198</v>
      </c>
      <c r="B173" s="6" t="str">
        <f>VLOOKUP(A173,'[1]Employee Breakdown (1)'!$A:$N,2,FALSE)&amp;" "&amp;VLOOKUP(A173,'[1]Employee Breakdown (1)'!$A:$N,3,FALSE)</f>
        <v>Jackie Carroll</v>
      </c>
      <c r="C173" s="7">
        <f>VLOOKUP(A173,'[1]Employee Breakdown (1)'!$A:$N,10,FALSE)</f>
        <v>42142</v>
      </c>
      <c r="D173" s="8" t="str">
        <f>VLOOKUP(VLOOKUP(A173,'[1]Employee Breakdown (1)'!$A:$P,15,FALSE),Sheet2!A:B,2,FALSE)</f>
        <v>Receipt Supported Occupational</v>
      </c>
      <c r="E173" s="6" t="str">
        <f>VLOOKUP(A173,'[1]Employee Breakdown (1)'!$A:$P,16,FALSE)</f>
        <v>OCCUP PT INST</v>
      </c>
      <c r="F173" s="9">
        <f>VLOOKUP(A173,'[1]Employee Breakdown (1)'!$A:$P,9,FALSE)/100</f>
        <v>1700</v>
      </c>
    </row>
    <row r="174" spans="1:6" x14ac:dyDescent="0.25">
      <c r="A174" s="6">
        <v>258813</v>
      </c>
      <c r="B174" s="6" t="str">
        <f>VLOOKUP(A174,'[1]Employee Breakdown (1)'!$A:$N,2,FALSE)&amp;" "&amp;VLOOKUP(A174,'[1]Employee Breakdown (1)'!$A:$N,3,FALSE)</f>
        <v>Brian Anderson</v>
      </c>
      <c r="C174" s="7">
        <f>VLOOKUP(A174,'[1]Employee Breakdown (1)'!$A:$N,10,FALSE)</f>
        <v>42143</v>
      </c>
      <c r="D174" s="8" t="str">
        <f>VLOOKUP(VLOOKUP(A174,'[1]Employee Breakdown (1)'!$A:$P,15,FALSE),Sheet2!A:B,2,FALSE)</f>
        <v>Receipt Supported Occupational</v>
      </c>
      <c r="E174" s="6" t="str">
        <f>VLOOKUP(A174,'[1]Employee Breakdown (1)'!$A:$P,16,FALSE)</f>
        <v>OCCP. PT EMS INST.</v>
      </c>
      <c r="F174" s="9">
        <f>VLOOKUP(A174,'[1]Employee Breakdown (1)'!$A:$P,9,FALSE)/100</f>
        <v>1500</v>
      </c>
    </row>
    <row r="175" spans="1:6" x14ac:dyDescent="0.25">
      <c r="A175" s="6">
        <v>76972</v>
      </c>
      <c r="B175" s="6" t="str">
        <f>VLOOKUP(A175,'[1]Employee Breakdown (1)'!$A:$N,2,FALSE)&amp;" "&amp;VLOOKUP(A175,'[1]Employee Breakdown (1)'!$A:$N,3,FALSE)</f>
        <v>Bridgett Curtis</v>
      </c>
      <c r="C175" s="7">
        <f>VLOOKUP(A175,'[1]Employee Breakdown (1)'!$A:$N,10,FALSE)</f>
        <v>38976</v>
      </c>
      <c r="D175" s="8" t="str">
        <f>VLOOKUP(VLOOKUP(A175,'[1]Employee Breakdown (1)'!$A:$P,15,FALSE),Sheet2!A:B,2,FALSE)</f>
        <v>Child Care Center</v>
      </c>
      <c r="E175" s="6" t="str">
        <f>VLOOKUP(A175,'[1]Employee Breakdown (1)'!$A:$P,16,FALSE)</f>
        <v>Child Care Aide</v>
      </c>
      <c r="F175" s="9">
        <f>VLOOKUP(A175,'[1]Employee Breakdown (1)'!$A:$P,9,FALSE)/100</f>
        <v>300</v>
      </c>
    </row>
    <row r="176" spans="1:6" x14ac:dyDescent="0.25">
      <c r="A176" s="6">
        <v>356005</v>
      </c>
      <c r="B176" s="6" t="str">
        <f>VLOOKUP(A176,'[1]Employee Breakdown (1)'!$A:$N,2,FALSE)&amp;" "&amp;VLOOKUP(A176,'[1]Employee Breakdown (1)'!$A:$N,3,FALSE)</f>
        <v>William Husser</v>
      </c>
      <c r="C176" s="7">
        <f>VLOOKUP(A176,'[1]Employee Breakdown (1)'!$A:$N,10,FALSE)</f>
        <v>44130</v>
      </c>
      <c r="D176" s="8" t="str">
        <f>VLOOKUP(VLOOKUP(A176,'[1]Employee Breakdown (1)'!$A:$P,15,FALSE),Sheet2!A:B,2,FALSE)</f>
        <v>Continuing Education</v>
      </c>
      <c r="E176" s="6" t="str">
        <f>VLOOKUP(A176,'[1]Employee Breakdown (1)'!$A:$P,16,FALSE)</f>
        <v>GAMING INSTRUCTOR - PT</v>
      </c>
      <c r="F176" s="9">
        <f>VLOOKUP(A176,'[1]Employee Breakdown (1)'!$A:$P,9,FALSE)/100</f>
        <v>3000</v>
      </c>
    </row>
    <row r="177" spans="1:6" x14ac:dyDescent="0.25">
      <c r="A177" s="6">
        <v>332996</v>
      </c>
      <c r="B177" s="6" t="str">
        <f>VLOOKUP(A177,'[1]Employee Breakdown (1)'!$A:$N,2,FALSE)&amp;" "&amp;VLOOKUP(A177,'[1]Employee Breakdown (1)'!$A:$N,3,FALSE)</f>
        <v>Trey Moyer</v>
      </c>
      <c r="C177" s="7">
        <f>VLOOKUP(A177,'[1]Employee Breakdown (1)'!$A:$N,10,FALSE)</f>
        <v>42775</v>
      </c>
      <c r="D177" s="8" t="str">
        <f>VLOOKUP(VLOOKUP(A177,'[1]Employee Breakdown (1)'!$A:$P,15,FALSE),Sheet2!A:B,2,FALSE)</f>
        <v>Receipt Supported Occupational</v>
      </c>
      <c r="E177" s="6" t="str">
        <f>VLOOKUP(A177,'[1]Employee Breakdown (1)'!$A:$P,16,FALSE)</f>
        <v>OCCUP PT INST</v>
      </c>
      <c r="F177" s="9">
        <f>VLOOKUP(A177,'[1]Employee Breakdown (1)'!$A:$P,9,FALSE)/100</f>
        <v>3000</v>
      </c>
    </row>
    <row r="178" spans="1:6" x14ac:dyDescent="0.25">
      <c r="A178" s="6">
        <v>350440</v>
      </c>
      <c r="B178" s="6" t="str">
        <f>VLOOKUP(A178,'[1]Employee Breakdown (1)'!$A:$N,2,FALSE)&amp;" "&amp;VLOOKUP(A178,'[1]Employee Breakdown (1)'!$A:$N,3,FALSE)</f>
        <v>Caleb English</v>
      </c>
      <c r="C178" s="7">
        <f>VLOOKUP(A178,'[1]Employee Breakdown (1)'!$A:$N,10,FALSE)</f>
        <v>44805</v>
      </c>
      <c r="D178" s="8" t="str">
        <f>VLOOKUP(VLOOKUP(A178,'[1]Employee Breakdown (1)'!$A:$P,15,FALSE),Sheet2!A:B,2,FALSE)</f>
        <v>Student Support Services</v>
      </c>
      <c r="E178" s="6" t="str">
        <f>VLOOKUP(A178,'[1]Employee Breakdown (1)'!$A:$P,16,FALSE)</f>
        <v>STU SPT CTR FT INST</v>
      </c>
      <c r="F178" s="9">
        <f>VLOOKUP(A178,'[1]Employee Breakdown (1)'!$A:$P,9,FALSE)/100</f>
        <v>47833.99</v>
      </c>
    </row>
    <row r="179" spans="1:6" x14ac:dyDescent="0.25">
      <c r="A179" s="6">
        <v>353060</v>
      </c>
      <c r="B179" s="6" t="str">
        <f>VLOOKUP(A179,'[1]Employee Breakdown (1)'!$A:$N,2,FALSE)&amp;" "&amp;VLOOKUP(A179,'[1]Employee Breakdown (1)'!$A:$N,3,FALSE)</f>
        <v>Tracy Davis</v>
      </c>
      <c r="C179" s="7">
        <f>VLOOKUP(A179,'[1]Employee Breakdown (1)'!$A:$N,10,FALSE)</f>
        <v>43400</v>
      </c>
      <c r="D179" s="8" t="str">
        <f>VLOOKUP(VLOOKUP(A179,'[1]Employee Breakdown (1)'!$A:$P,15,FALSE),Sheet2!A:B,2,FALSE)</f>
        <v>BLET-Basic Law Enforcement Tr</v>
      </c>
      <c r="E179" s="6" t="str">
        <f>VLOOKUP(A179,'[1]Employee Breakdown (1)'!$A:$P,16,FALSE)</f>
        <v>Coordinator of Law Enforcement</v>
      </c>
      <c r="F179" s="9">
        <f>VLOOKUP(A179,'[1]Employee Breakdown (1)'!$A:$P,9,FALSE)/100</f>
        <v>2500</v>
      </c>
    </row>
    <row r="180" spans="1:6" x14ac:dyDescent="0.25">
      <c r="A180" s="6">
        <v>331465</v>
      </c>
      <c r="B180" s="6" t="str">
        <f>VLOOKUP(A180,'[1]Employee Breakdown (1)'!$A:$N,2,FALSE)&amp;" "&amp;VLOOKUP(A180,'[1]Employee Breakdown (1)'!$A:$N,3,FALSE)</f>
        <v>Amanda Taylor</v>
      </c>
      <c r="C180" s="7">
        <f>VLOOKUP(A180,'[1]Employee Breakdown (1)'!$A:$N,10,FALSE)</f>
        <v>43409</v>
      </c>
      <c r="D180" s="8" t="str">
        <f>VLOOKUP(VLOOKUP(A180,'[1]Employee Breakdown (1)'!$A:$P,15,FALSE),Sheet2!A:B,2,FALSE)</f>
        <v>Receipt Supported Occupational</v>
      </c>
      <c r="E180" s="6" t="str">
        <f>VLOOKUP(A180,'[1]Employee Breakdown (1)'!$A:$P,16,FALSE)</f>
        <v>OCCP. PT EMS INST.</v>
      </c>
      <c r="F180" s="9">
        <f>VLOOKUP(A180,'[1]Employee Breakdown (1)'!$A:$P,9,FALSE)/100</f>
        <v>1500</v>
      </c>
    </row>
    <row r="181" spans="1:6" x14ac:dyDescent="0.25">
      <c r="A181" s="6">
        <v>102493</v>
      </c>
      <c r="B181" s="6" t="str">
        <f>VLOOKUP(A181,'[1]Employee Breakdown (1)'!$A:$N,2,FALSE)&amp;" "&amp;VLOOKUP(A181,'[1]Employee Breakdown (1)'!$A:$N,3,FALSE)</f>
        <v>Angela West</v>
      </c>
      <c r="C181" s="7">
        <f>VLOOKUP(A181,'[1]Employee Breakdown (1)'!$A:$N,10,FALSE)</f>
        <v>44805</v>
      </c>
      <c r="D181" s="8" t="str">
        <f>VLOOKUP(VLOOKUP(A181,'[1]Employee Breakdown (1)'!$A:$P,15,FALSE),Sheet2!A:B,2,FALSE)</f>
        <v>Basic Skills Programs</v>
      </c>
      <c r="E181" s="6" t="str">
        <f>VLOOKUP(A181,'[1]Employee Breakdown (1)'!$A:$P,16,FALSE)</f>
        <v>Coordinator/Instructor Hrd</v>
      </c>
      <c r="F181" s="9">
        <f>VLOOKUP(A181,'[1]Employee Breakdown (1)'!$A:$P,9,FALSE)/100</f>
        <v>34478.44</v>
      </c>
    </row>
    <row r="182" spans="1:6" x14ac:dyDescent="0.25">
      <c r="A182" s="6">
        <v>77731</v>
      </c>
      <c r="B182" s="6" t="str">
        <f>VLOOKUP(A182,'[1]Employee Breakdown (1)'!$A:$N,2,FALSE)&amp;" "&amp;VLOOKUP(A182,'[1]Employee Breakdown (1)'!$A:$N,3,FALSE)</f>
        <v>Emily Silknitter</v>
      </c>
      <c r="C182" s="7">
        <f>VLOOKUP(A182,'[1]Employee Breakdown (1)'!$A:$N,10,FALSE)</f>
        <v>38976</v>
      </c>
      <c r="D182" s="8" t="str">
        <f>VLOOKUP(VLOOKUP(A182,'[1]Employee Breakdown (1)'!$A:$P,15,FALSE),Sheet2!A:B,2,FALSE)</f>
        <v>Basic Skills Programs</v>
      </c>
      <c r="E182" s="6" t="str">
        <f>VLOOKUP(A182,'[1]Employee Breakdown (1)'!$A:$P,16,FALSE)</f>
        <v>ABE Part-Time Instructor</v>
      </c>
      <c r="F182" s="9">
        <f>VLOOKUP(A182,'[1]Employee Breakdown (1)'!$A:$P,9,FALSE)/100</f>
        <v>800</v>
      </c>
    </row>
    <row r="183" spans="1:6" x14ac:dyDescent="0.25">
      <c r="A183" s="6">
        <v>339176</v>
      </c>
      <c r="B183" s="6" t="str">
        <f>VLOOKUP(A183,'[1]Employee Breakdown (1)'!$A:$N,2,FALSE)&amp;" "&amp;VLOOKUP(A183,'[1]Employee Breakdown (1)'!$A:$N,3,FALSE)</f>
        <v>Anthony Burnette</v>
      </c>
      <c r="C183" s="7">
        <f>VLOOKUP(A183,'[1]Employee Breakdown (1)'!$A:$N,10,FALSE)</f>
        <v>42789</v>
      </c>
      <c r="D183" s="8" t="str">
        <f>VLOOKUP(VLOOKUP(A183,'[1]Employee Breakdown (1)'!$A:$P,15,FALSE),Sheet2!A:B,2,FALSE)</f>
        <v>Receipt Supported Occupational</v>
      </c>
      <c r="E183" s="6" t="str">
        <f>VLOOKUP(A183,'[1]Employee Breakdown (1)'!$A:$P,16,FALSE)</f>
        <v>OCCUP PT BLET INST</v>
      </c>
      <c r="F183" s="9">
        <f>VLOOKUP(A183,'[1]Employee Breakdown (1)'!$A:$P,9,FALSE)/100</f>
        <v>4000</v>
      </c>
    </row>
    <row r="184" spans="1:6" x14ac:dyDescent="0.25">
      <c r="A184" s="6">
        <v>331106</v>
      </c>
      <c r="B184" s="6" t="str">
        <f>VLOOKUP(A184,'[1]Employee Breakdown (1)'!$A:$N,2,FALSE)&amp;" "&amp;VLOOKUP(A184,'[1]Employee Breakdown (1)'!$A:$N,3,FALSE)</f>
        <v>Sarah Payne</v>
      </c>
      <c r="C184" s="7">
        <f>VLOOKUP(A184,'[1]Employee Breakdown (1)'!$A:$N,10,FALSE)</f>
        <v>44230</v>
      </c>
      <c r="D184" s="8" t="str">
        <f>VLOOKUP(VLOOKUP(A184,'[1]Employee Breakdown (1)'!$A:$P,15,FALSE),Sheet2!A:B,2,FALSE)</f>
        <v>Associate Degree Nursing (Inte</v>
      </c>
      <c r="E184" s="6" t="str">
        <f>VLOOKUP(A184,'[1]Employee Breakdown (1)'!$A:$P,16,FALSE)</f>
        <v>NURSING PT INSTRUCTOR</v>
      </c>
      <c r="F184" s="9">
        <f>VLOOKUP(A184,'[1]Employee Breakdown (1)'!$A:$P,9,FALSE)/100</f>
        <v>3124</v>
      </c>
    </row>
    <row r="185" spans="1:6" x14ac:dyDescent="0.25">
      <c r="A185" s="6">
        <v>77739</v>
      </c>
      <c r="B185" s="6" t="str">
        <f>VLOOKUP(A185,'[1]Employee Breakdown (1)'!$A:$N,2,FALSE)&amp;" "&amp;VLOOKUP(A185,'[1]Employee Breakdown (1)'!$A:$N,3,FALSE)</f>
        <v>Norman Kaylor</v>
      </c>
      <c r="C185" s="7">
        <f>VLOOKUP(A185,'[1]Employee Breakdown (1)'!$A:$N,10,FALSE)</f>
        <v>44805</v>
      </c>
      <c r="D185" s="8" t="str">
        <f>VLOOKUP(VLOOKUP(A185,'[1]Employee Breakdown (1)'!$A:$P,15,FALSE),Sheet2!A:B,2,FALSE)</f>
        <v>Art</v>
      </c>
      <c r="E185" s="6" t="str">
        <f>VLOOKUP(A185,'[1]Employee Breakdown (1)'!$A:$P,16,FALSE)</f>
        <v>Art Instructor Ft</v>
      </c>
      <c r="F185" s="9">
        <f>VLOOKUP(A185,'[1]Employee Breakdown (1)'!$A:$P,9,FALSE)/100</f>
        <v>49084.52</v>
      </c>
    </row>
    <row r="186" spans="1:6" x14ac:dyDescent="0.25">
      <c r="A186" s="6">
        <v>77087</v>
      </c>
      <c r="B186" s="6" t="str">
        <f>VLOOKUP(A186,'[1]Employee Breakdown (1)'!$A:$N,2,FALSE)&amp;" "&amp;VLOOKUP(A186,'[1]Employee Breakdown (1)'!$A:$N,3,FALSE)</f>
        <v>Margaret Hurlburt</v>
      </c>
      <c r="C186" s="7">
        <f>VLOOKUP(A186,'[1]Employee Breakdown (1)'!$A:$N,10,FALSE)</f>
        <v>44835</v>
      </c>
      <c r="D186" s="8" t="str">
        <f>VLOOKUP(VLOOKUP(A186,'[1]Employee Breakdown (1)'!$A:$P,15,FALSE),Sheet2!A:B,2,FALSE)</f>
        <v>Business Office</v>
      </c>
      <c r="E186" s="6" t="str">
        <f>VLOOKUP(A186,'[1]Employee Breakdown (1)'!$A:$P,16,FALSE)</f>
        <v>Purchasing Coordinator</v>
      </c>
      <c r="F186" s="9">
        <f>VLOOKUP(A186,'[1]Employee Breakdown (1)'!$A:$P,9,FALSE)/100</f>
        <v>34957.129999999997</v>
      </c>
    </row>
    <row r="187" spans="1:6" x14ac:dyDescent="0.25">
      <c r="A187" s="6">
        <v>319815</v>
      </c>
      <c r="B187" s="6" t="str">
        <f>VLOOKUP(A187,'[1]Employee Breakdown (1)'!$A:$N,2,FALSE)&amp;" "&amp;VLOOKUP(A187,'[1]Employee Breakdown (1)'!$A:$N,3,FALSE)</f>
        <v>Robert Ray</v>
      </c>
      <c r="C187" s="7">
        <f>VLOOKUP(A187,'[1]Employee Breakdown (1)'!$A:$N,10,FALSE)</f>
        <v>43383</v>
      </c>
      <c r="D187" s="8" t="str">
        <f>VLOOKUP(VLOOKUP(A187,'[1]Employee Breakdown (1)'!$A:$P,15,FALSE),Sheet2!A:B,2,FALSE)</f>
        <v>Receipt Supported Occupational</v>
      </c>
      <c r="E187" s="6" t="str">
        <f>VLOOKUP(A187,'[1]Employee Breakdown (1)'!$A:$P,16,FALSE)</f>
        <v>OCCP PT FIRE INST</v>
      </c>
      <c r="F187" s="9">
        <f>VLOOKUP(A187,'[1]Employee Breakdown (1)'!$A:$P,9,FALSE)/100</f>
        <v>2000</v>
      </c>
    </row>
    <row r="188" spans="1:6" x14ac:dyDescent="0.25">
      <c r="A188" s="6">
        <v>344818</v>
      </c>
      <c r="B188" s="6" t="str">
        <f>VLOOKUP(A188,'[1]Employee Breakdown (1)'!$A:$N,2,FALSE)&amp;" "&amp;VLOOKUP(A188,'[1]Employee Breakdown (1)'!$A:$N,3,FALSE)</f>
        <v>Scott Bray</v>
      </c>
      <c r="C188" s="7">
        <f>VLOOKUP(A188,'[1]Employee Breakdown (1)'!$A:$N,10,FALSE)</f>
        <v>42798</v>
      </c>
      <c r="D188" s="8" t="str">
        <f>VLOOKUP(VLOOKUP(A188,'[1]Employee Breakdown (1)'!$A:$P,15,FALSE),Sheet2!A:B,2,FALSE)</f>
        <v>Receipt Supported Occupational</v>
      </c>
      <c r="E188" s="6" t="str">
        <f>VLOOKUP(A188,'[1]Employee Breakdown (1)'!$A:$P,16,FALSE)</f>
        <v>OCCUP PT BLET INST</v>
      </c>
      <c r="F188" s="9">
        <f>VLOOKUP(A188,'[1]Employee Breakdown (1)'!$A:$P,9,FALSE)/100</f>
        <v>4000</v>
      </c>
    </row>
    <row r="189" spans="1:6" x14ac:dyDescent="0.25">
      <c r="A189" s="6">
        <v>119501</v>
      </c>
      <c r="B189" s="6" t="str">
        <f>VLOOKUP(A189,'[1]Employee Breakdown (1)'!$A:$N,2,FALSE)&amp;" "&amp;VLOOKUP(A189,'[1]Employee Breakdown (1)'!$A:$N,3,FALSE)</f>
        <v>George Stewart</v>
      </c>
      <c r="C189" s="7">
        <f>VLOOKUP(A189,'[1]Employee Breakdown (1)'!$A:$N,10,FALSE)</f>
        <v>43423</v>
      </c>
      <c r="D189" s="8" t="str">
        <f>VLOOKUP(VLOOKUP(A189,'[1]Employee Breakdown (1)'!$A:$P,15,FALSE),Sheet2!A:B,2,FALSE)</f>
        <v>Receipt Supported Occupational</v>
      </c>
      <c r="E189" s="6" t="str">
        <f>VLOOKUP(A189,'[1]Employee Breakdown (1)'!$A:$P,16,FALSE)</f>
        <v>OCCP. PT EMS INST.</v>
      </c>
      <c r="F189" s="9">
        <f>VLOOKUP(A189,'[1]Employee Breakdown (1)'!$A:$P,9,FALSE)/100</f>
        <v>1850</v>
      </c>
    </row>
    <row r="190" spans="1:6" x14ac:dyDescent="0.25">
      <c r="A190" s="6">
        <v>77414</v>
      </c>
      <c r="B190" s="6" t="str">
        <f>VLOOKUP(A190,'[1]Employee Breakdown (1)'!$A:$N,2,FALSE)&amp;" "&amp;VLOOKUP(A190,'[1]Employee Breakdown (1)'!$A:$N,3,FALSE)</f>
        <v>Benjamin English</v>
      </c>
      <c r="C190" s="7">
        <f>VLOOKUP(A190,'[1]Employee Breakdown (1)'!$A:$N,10,FALSE)</f>
        <v>43444</v>
      </c>
      <c r="D190" s="8" t="str">
        <f>VLOOKUP(VLOOKUP(A190,'[1]Employee Breakdown (1)'!$A:$P,15,FALSE),Sheet2!A:B,2,FALSE)</f>
        <v>Receipt Supported Occupational</v>
      </c>
      <c r="E190" s="6" t="str">
        <f>VLOOKUP(A190,'[1]Employee Breakdown (1)'!$A:$P,16,FALSE)</f>
        <v>OCCP. PT EMS INST.</v>
      </c>
      <c r="F190" s="9">
        <f>VLOOKUP(A190,'[1]Employee Breakdown (1)'!$A:$P,9,FALSE)/100</f>
        <v>1500</v>
      </c>
    </row>
    <row r="191" spans="1:6" x14ac:dyDescent="0.25">
      <c r="A191" s="6">
        <v>290932</v>
      </c>
      <c r="B191" s="6" t="str">
        <f>VLOOKUP(A191,'[1]Employee Breakdown (1)'!$A:$N,2,FALSE)&amp;" "&amp;VLOOKUP(A191,'[1]Employee Breakdown (1)'!$A:$N,3,FALSE)</f>
        <v>Haven Stiles</v>
      </c>
      <c r="C191" s="7">
        <f>VLOOKUP(A191,'[1]Employee Breakdown (1)'!$A:$N,10,FALSE)</f>
        <v>42826</v>
      </c>
      <c r="D191" s="8" t="str">
        <f>VLOOKUP(VLOOKUP(A191,'[1]Employee Breakdown (1)'!$A:$P,15,FALSE),Sheet2!A:B,2,FALSE)</f>
        <v>Receipt Supported Occupational</v>
      </c>
      <c r="E191" s="6" t="str">
        <f>VLOOKUP(A191,'[1]Employee Breakdown (1)'!$A:$P,16,FALSE)</f>
        <v>OCCP. PT EMS INST.</v>
      </c>
      <c r="F191" s="9">
        <f>VLOOKUP(A191,'[1]Employee Breakdown (1)'!$A:$P,9,FALSE)/100</f>
        <v>1800</v>
      </c>
    </row>
    <row r="192" spans="1:6" x14ac:dyDescent="0.25">
      <c r="A192" s="6">
        <v>78029</v>
      </c>
      <c r="B192" s="6" t="str">
        <f>VLOOKUP(A192,'[1]Employee Breakdown (1)'!$A:$N,2,FALSE)&amp;" "&amp;VLOOKUP(A192,'[1]Employee Breakdown (1)'!$A:$N,3,FALSE)</f>
        <v>Cody Golden</v>
      </c>
      <c r="C192" s="7">
        <f>VLOOKUP(A192,'[1]Employee Breakdown (1)'!$A:$N,10,FALSE)</f>
        <v>42826</v>
      </c>
      <c r="D192" s="8" t="str">
        <f>VLOOKUP(VLOOKUP(A192,'[1]Employee Breakdown (1)'!$A:$P,15,FALSE),Sheet2!A:B,2,FALSE)</f>
        <v>Receipt Supported Occupational</v>
      </c>
      <c r="E192" s="6" t="str">
        <f>VLOOKUP(A192,'[1]Employee Breakdown (1)'!$A:$P,16,FALSE)</f>
        <v>OCCP. PT EMS INST.</v>
      </c>
      <c r="F192" s="9">
        <f>VLOOKUP(A192,'[1]Employee Breakdown (1)'!$A:$P,9,FALSE)/100</f>
        <v>1500</v>
      </c>
    </row>
    <row r="193" spans="1:6" x14ac:dyDescent="0.25">
      <c r="A193" s="6">
        <v>77064</v>
      </c>
      <c r="B193" s="6" t="str">
        <f>VLOOKUP(A193,'[1]Employee Breakdown (1)'!$A:$N,2,FALSE)&amp;" "&amp;VLOOKUP(A193,'[1]Employee Breakdown (1)'!$A:$N,3,FALSE)</f>
        <v>Paul Worley</v>
      </c>
      <c r="C193" s="7">
        <f>VLOOKUP(A193,'[1]Employee Breakdown (1)'!$A:$N,10,FALSE)</f>
        <v>44835</v>
      </c>
      <c r="D193" s="8" t="str">
        <f>VLOOKUP(VLOOKUP(A193,'[1]Employee Breakdown (1)'!$A:$P,15,FALSE),Sheet2!A:B,2,FALSE)</f>
        <v>Focused Industry Training (FIT</v>
      </c>
      <c r="E193" s="6" t="str">
        <f>VLOOKUP(A193,'[1]Employee Breakdown (1)'!$A:$P,16,FALSE)</f>
        <v>Director of Business Outreach</v>
      </c>
      <c r="F193" s="9">
        <f>VLOOKUP(A193,'[1]Employee Breakdown (1)'!$A:$P,9,FALSE)/100</f>
        <v>101191.37</v>
      </c>
    </row>
    <row r="194" spans="1:6" x14ac:dyDescent="0.25">
      <c r="A194" s="6">
        <v>334305</v>
      </c>
      <c r="B194" s="6" t="str">
        <f>VLOOKUP(A194,'[1]Employee Breakdown (1)'!$A:$N,2,FALSE)&amp;" "&amp;VLOOKUP(A194,'[1]Employee Breakdown (1)'!$A:$N,3,FALSE)</f>
        <v>Aaron Patton</v>
      </c>
      <c r="C194" s="7">
        <f>VLOOKUP(A194,'[1]Employee Breakdown (1)'!$A:$N,10,FALSE)</f>
        <v>44835</v>
      </c>
      <c r="D194" s="8" t="str">
        <f>VLOOKUP(VLOOKUP(A194,'[1]Employee Breakdown (1)'!$A:$P,15,FALSE),Sheet2!A:B,2,FALSE)</f>
        <v>Customized Industry Training</v>
      </c>
      <c r="E194" s="6" t="str">
        <f>VLOOKUP(A194,'[1]Employee Breakdown (1)'!$A:$P,16,FALSE)</f>
        <v>DIRECTOR-CTP</v>
      </c>
      <c r="F194" s="9">
        <f>VLOOKUP(A194,'[1]Employee Breakdown (1)'!$A:$P,9,FALSE)/100</f>
        <v>51336</v>
      </c>
    </row>
    <row r="195" spans="1:6" x14ac:dyDescent="0.25">
      <c r="A195" s="6">
        <v>76867</v>
      </c>
      <c r="B195" s="6" t="str">
        <f>VLOOKUP(A195,'[1]Employee Breakdown (1)'!$A:$N,2,FALSE)&amp;" "&amp;VLOOKUP(A195,'[1]Employee Breakdown (1)'!$A:$N,3,FALSE)</f>
        <v>Jeffery Ledford</v>
      </c>
      <c r="C195" s="7">
        <f>VLOOKUP(A195,'[1]Employee Breakdown (1)'!$A:$N,10,FALSE)</f>
        <v>42191</v>
      </c>
      <c r="D195" s="8" t="str">
        <f>VLOOKUP(VLOOKUP(A195,'[1]Employee Breakdown (1)'!$A:$P,15,FALSE),Sheet2!A:B,2,FALSE)</f>
        <v>Receipt Supported Occupational</v>
      </c>
      <c r="E195" s="6" t="str">
        <f>VLOOKUP(A195,'[1]Employee Breakdown (1)'!$A:$P,16,FALSE)</f>
        <v>OCCP. PT EMS INST.</v>
      </c>
      <c r="F195" s="9">
        <f>VLOOKUP(A195,'[1]Employee Breakdown (1)'!$A:$P,9,FALSE)/100</f>
        <v>2000</v>
      </c>
    </row>
    <row r="196" spans="1:6" x14ac:dyDescent="0.25">
      <c r="A196" s="6">
        <v>352897</v>
      </c>
      <c r="B196" s="6" t="str">
        <f>VLOOKUP(A196,'[1]Employee Breakdown (1)'!$A:$N,2,FALSE)&amp;" "&amp;VLOOKUP(A196,'[1]Employee Breakdown (1)'!$A:$N,3,FALSE)</f>
        <v>Terra Ciotta</v>
      </c>
      <c r="C196" s="7">
        <f>VLOOKUP(A196,'[1]Employee Breakdown (1)'!$A:$N,10,FALSE)</f>
        <v>44805</v>
      </c>
      <c r="D196" s="8" t="str">
        <f>VLOOKUP(VLOOKUP(A196,'[1]Employee Breakdown (1)'!$A:$P,15,FALSE),Sheet2!A:B,2,FALSE)</f>
        <v>Food Services</v>
      </c>
      <c r="E196" s="6" t="str">
        <f>VLOOKUP(A196,'[1]Employee Breakdown (1)'!$A:$P,16,FALSE)</f>
        <v>CULINARY ARTS INSTRUCTOR-FT</v>
      </c>
      <c r="F196" s="9">
        <f>VLOOKUP(A196,'[1]Employee Breakdown (1)'!$A:$P,9,FALSE)/100</f>
        <v>47237.05</v>
      </c>
    </row>
    <row r="197" spans="1:6" x14ac:dyDescent="0.25">
      <c r="A197" s="6">
        <v>351828</v>
      </c>
      <c r="B197" s="6" t="str">
        <f>VLOOKUP(A197,'[1]Employee Breakdown (1)'!$A:$N,2,FALSE)&amp;" "&amp;VLOOKUP(A197,'[1]Employee Breakdown (1)'!$A:$N,3,FALSE)</f>
        <v>Jonathan Allen</v>
      </c>
      <c r="C197" s="7">
        <f>VLOOKUP(A197,'[1]Employee Breakdown (1)'!$A:$N,10,FALSE)</f>
        <v>44938</v>
      </c>
      <c r="D197" s="8" t="str">
        <f>VLOOKUP(VLOOKUP(A197,'[1]Employee Breakdown (1)'!$A:$P,15,FALSE),Sheet2!A:B,2,FALSE)</f>
        <v>Continuing Education</v>
      </c>
      <c r="E197" s="6" t="str">
        <f>VLOOKUP(A197,'[1]Employee Breakdown (1)'!$A:$P,16,FALSE)</f>
        <v>GAMING INSTRUCTOR - PT</v>
      </c>
      <c r="F197" s="9">
        <f>VLOOKUP(A197,'[1]Employee Breakdown (1)'!$A:$P,9,FALSE)/100</f>
        <v>3000</v>
      </c>
    </row>
    <row r="198" spans="1:6" x14ac:dyDescent="0.25">
      <c r="A198" s="6">
        <v>75461</v>
      </c>
      <c r="B198" s="6" t="str">
        <f>VLOOKUP(A198,'[1]Employee Breakdown (1)'!$A:$N,2,FALSE)&amp;" "&amp;VLOOKUP(A198,'[1]Employee Breakdown (1)'!$A:$N,3,FALSE)</f>
        <v>Judy Owenby</v>
      </c>
      <c r="C198" s="7">
        <f>VLOOKUP(A198,'[1]Employee Breakdown (1)'!$A:$N,10,FALSE)</f>
        <v>44228</v>
      </c>
      <c r="D198" s="8" t="str">
        <f>VLOOKUP(VLOOKUP(A198,'[1]Employee Breakdown (1)'!$A:$P,15,FALSE),Sheet2!A:B,2,FALSE)</f>
        <v>Business Office</v>
      </c>
      <c r="E198" s="6" t="str">
        <f>VLOOKUP(A198,'[1]Employee Breakdown (1)'!$A:$P,16,FALSE)</f>
        <v>Pt Purchasing Agent</v>
      </c>
      <c r="F198" s="9">
        <f>VLOOKUP(A198,'[1]Employee Breakdown (1)'!$A:$P,9,FALSE)/100</f>
        <v>1916</v>
      </c>
    </row>
    <row r="199" spans="1:6" x14ac:dyDescent="0.25">
      <c r="A199" s="6">
        <v>356334</v>
      </c>
      <c r="B199" s="6" t="str">
        <f>VLOOKUP(A199,'[1]Employee Breakdown (1)'!$A:$N,2,FALSE)&amp;" "&amp;VLOOKUP(A199,'[1]Employee Breakdown (1)'!$A:$N,3,FALSE)</f>
        <v>Robert Young</v>
      </c>
      <c r="C199" s="7">
        <f>VLOOKUP(A199,'[1]Employee Breakdown (1)'!$A:$N,10,FALSE)</f>
        <v>44249</v>
      </c>
      <c r="D199" s="8" t="str">
        <f>VLOOKUP(VLOOKUP(A199,'[1]Employee Breakdown (1)'!$A:$P,15,FALSE),Sheet2!A:B,2,FALSE)</f>
        <v>Receipt Supported Occupational</v>
      </c>
      <c r="E199" s="6" t="str">
        <f>VLOOKUP(A199,'[1]Employee Breakdown (1)'!$A:$P,16,FALSE)</f>
        <v>OCCUP PT BLET INST</v>
      </c>
      <c r="F199" s="9">
        <f>VLOOKUP(A199,'[1]Employee Breakdown (1)'!$A:$P,9,FALSE)/100</f>
        <v>2000</v>
      </c>
    </row>
    <row r="200" spans="1:6" x14ac:dyDescent="0.25">
      <c r="A200" s="6">
        <v>356335</v>
      </c>
      <c r="B200" s="6" t="str">
        <f>VLOOKUP(A200,'[1]Employee Breakdown (1)'!$A:$N,2,FALSE)&amp;" "&amp;VLOOKUP(A200,'[1]Employee Breakdown (1)'!$A:$N,3,FALSE)</f>
        <v>Herbert Williams</v>
      </c>
      <c r="C200" s="7">
        <f>VLOOKUP(A200,'[1]Employee Breakdown (1)'!$A:$N,10,FALSE)</f>
        <v>44249</v>
      </c>
      <c r="D200" s="8" t="str">
        <f>VLOOKUP(VLOOKUP(A200,'[1]Employee Breakdown (1)'!$A:$P,15,FALSE),Sheet2!A:B,2,FALSE)</f>
        <v>Receipt Supported Occupational</v>
      </c>
      <c r="E200" s="6" t="str">
        <f>VLOOKUP(A200,'[1]Employee Breakdown (1)'!$A:$P,16,FALSE)</f>
        <v>OCCUP PT BLET INST</v>
      </c>
      <c r="F200" s="9">
        <f>VLOOKUP(A200,'[1]Employee Breakdown (1)'!$A:$P,9,FALSE)/100</f>
        <v>2000</v>
      </c>
    </row>
    <row r="201" spans="1:6" x14ac:dyDescent="0.25">
      <c r="A201" s="6">
        <v>356336</v>
      </c>
      <c r="B201" s="6" t="str">
        <f>VLOOKUP(A201,'[1]Employee Breakdown (1)'!$A:$N,2,FALSE)&amp;" "&amp;VLOOKUP(A201,'[1]Employee Breakdown (1)'!$A:$N,3,FALSE)</f>
        <v>Dereck Jones</v>
      </c>
      <c r="C201" s="7">
        <f>VLOOKUP(A201,'[1]Employee Breakdown (1)'!$A:$N,10,FALSE)</f>
        <v>44249</v>
      </c>
      <c r="D201" s="8" t="str">
        <f>VLOOKUP(VLOOKUP(A201,'[1]Employee Breakdown (1)'!$A:$P,15,FALSE),Sheet2!A:B,2,FALSE)</f>
        <v>Receipt Supported Occupational</v>
      </c>
      <c r="E201" s="6" t="str">
        <f>VLOOKUP(A201,'[1]Employee Breakdown (1)'!$A:$P,16,FALSE)</f>
        <v>OCCUP PT BLET INST</v>
      </c>
      <c r="F201" s="9">
        <f>VLOOKUP(A201,'[1]Employee Breakdown (1)'!$A:$P,9,FALSE)/100</f>
        <v>2000</v>
      </c>
    </row>
    <row r="202" spans="1:6" x14ac:dyDescent="0.25">
      <c r="A202" s="6">
        <v>356348</v>
      </c>
      <c r="B202" s="6" t="str">
        <f>VLOOKUP(A202,'[1]Employee Breakdown (1)'!$A:$N,2,FALSE)&amp;" "&amp;VLOOKUP(A202,'[1]Employee Breakdown (1)'!$A:$N,3,FALSE)</f>
        <v>Matthew Dobson</v>
      </c>
      <c r="C202" s="7">
        <f>VLOOKUP(A202,'[1]Employee Breakdown (1)'!$A:$N,10,FALSE)</f>
        <v>44242</v>
      </c>
      <c r="D202" s="8" t="str">
        <f>VLOOKUP(VLOOKUP(A202,'[1]Employee Breakdown (1)'!$A:$P,15,FALSE),Sheet2!A:B,2,FALSE)</f>
        <v>Continuing Education</v>
      </c>
      <c r="E202" s="6" t="str">
        <f>VLOOKUP(A202,'[1]Employee Breakdown (1)'!$A:$P,16,FALSE)</f>
        <v>GAMING INSTRUCTOR - PT</v>
      </c>
      <c r="F202" s="9">
        <f>VLOOKUP(A202,'[1]Employee Breakdown (1)'!$A:$P,9,FALSE)/100</f>
        <v>3000</v>
      </c>
    </row>
    <row r="203" spans="1:6" x14ac:dyDescent="0.25">
      <c r="A203" s="6">
        <v>358234</v>
      </c>
      <c r="B203" s="6" t="str">
        <f>VLOOKUP(A203,'[1]Employee Breakdown (1)'!$A:$N,2,FALSE)&amp;" "&amp;VLOOKUP(A203,'[1]Employee Breakdown (1)'!$A:$N,3,FALSE)</f>
        <v>Adam Kurti</v>
      </c>
      <c r="C203" s="7">
        <f>VLOOKUP(A203,'[1]Employee Breakdown (1)'!$A:$N,10,FALSE)</f>
        <v>44943</v>
      </c>
      <c r="D203" s="8" t="str">
        <f>VLOOKUP(VLOOKUP(A203,'[1]Employee Breakdown (1)'!$A:$P,15,FALSE),Sheet2!A:B,2,FALSE)</f>
        <v>Learning Resource Center</v>
      </c>
      <c r="E203" s="6" t="str">
        <f>VLOOKUP(A203,'[1]Employee Breakdown (1)'!$A:$P,16,FALSE)</f>
        <v>Peer Ambassador</v>
      </c>
      <c r="F203" s="9">
        <f>VLOOKUP(A203,'[1]Employee Breakdown (1)'!$A:$P,9,FALSE)/100</f>
        <v>1200</v>
      </c>
    </row>
    <row r="204" spans="1:6" x14ac:dyDescent="0.25">
      <c r="A204" s="6">
        <v>288336</v>
      </c>
      <c r="B204" s="6" t="str">
        <f>VLOOKUP(A204,'[1]Employee Breakdown (1)'!$A:$N,2,FALSE)&amp;" "&amp;VLOOKUP(A204,'[1]Employee Breakdown (1)'!$A:$N,3,FALSE)</f>
        <v>Marlin White</v>
      </c>
      <c r="C204" s="7">
        <f>VLOOKUP(A204,'[1]Employee Breakdown (1)'!$A:$N,10,FALSE)</f>
        <v>44946</v>
      </c>
      <c r="D204" s="8" t="str">
        <f>VLOOKUP(VLOOKUP(A204,'[1]Employee Breakdown (1)'!$A:$P,15,FALSE),Sheet2!A:B,2,FALSE)</f>
        <v>Receipt Supported Occupational</v>
      </c>
      <c r="E204" s="6" t="str">
        <f>VLOOKUP(A204,'[1]Employee Breakdown (1)'!$A:$P,16,FALSE)</f>
        <v>OCCUP PT BLET INST</v>
      </c>
      <c r="F204" s="9">
        <f>VLOOKUP(A204,'[1]Employee Breakdown (1)'!$A:$P,9,FALSE)/100</f>
        <v>2400</v>
      </c>
    </row>
    <row r="205" spans="1:6" x14ac:dyDescent="0.25">
      <c r="A205" s="6">
        <v>216782</v>
      </c>
      <c r="B205" s="6" t="str">
        <f>VLOOKUP(A205,'[1]Employee Breakdown (1)'!$A:$N,2,FALSE)&amp;" "&amp;VLOOKUP(A205,'[1]Employee Breakdown (1)'!$A:$N,3,FALSE)</f>
        <v>Jonathan Brege</v>
      </c>
      <c r="C205" s="7">
        <f>VLOOKUP(A205,'[1]Employee Breakdown (1)'!$A:$N,10,FALSE)</f>
        <v>44949</v>
      </c>
      <c r="D205" s="8" t="str">
        <f>VLOOKUP(VLOOKUP(A205,'[1]Employee Breakdown (1)'!$A:$P,15,FALSE),Sheet2!A:B,2,FALSE)</f>
        <v>Receipt Supported Occupational</v>
      </c>
      <c r="E205" s="6" t="str">
        <f>VLOOKUP(A205,'[1]Employee Breakdown (1)'!$A:$P,16,FALSE)</f>
        <v>OCCP. PT EMS INST.</v>
      </c>
      <c r="F205" s="9">
        <f>VLOOKUP(A205,'[1]Employee Breakdown (1)'!$A:$P,9,FALSE)/100</f>
        <v>1950</v>
      </c>
    </row>
    <row r="206" spans="1:6" x14ac:dyDescent="0.25">
      <c r="A206" s="6">
        <v>356857</v>
      </c>
      <c r="B206" s="6" t="str">
        <f>VLOOKUP(A206,'[1]Employee Breakdown (1)'!$A:$N,2,FALSE)&amp;" "&amp;VLOOKUP(A206,'[1]Employee Breakdown (1)'!$A:$N,3,FALSE)</f>
        <v>Danner Hartness</v>
      </c>
      <c r="C206" s="7">
        <f>VLOOKUP(A206,'[1]Employee Breakdown (1)'!$A:$N,10,FALSE)</f>
        <v>44951</v>
      </c>
      <c r="D206" s="8" t="str">
        <f>VLOOKUP(VLOOKUP(A206,'[1]Employee Breakdown (1)'!$A:$P,15,FALSE),Sheet2!A:B,2,FALSE)</f>
        <v>President's Office</v>
      </c>
      <c r="E206" s="6" t="str">
        <f>VLOOKUP(A206,'[1]Employee Breakdown (1)'!$A:$P,16,FALSE)</f>
        <v>Presidents Office Part Time Su</v>
      </c>
      <c r="F206" s="9">
        <f>VLOOKUP(A206,'[1]Employee Breakdown (1)'!$A:$P,9,FALSE)/100</f>
        <v>1300</v>
      </c>
    </row>
    <row r="207" spans="1:6" x14ac:dyDescent="0.25">
      <c r="A207" s="6">
        <v>333049</v>
      </c>
      <c r="B207" s="6" t="str">
        <f>VLOOKUP(A207,'[1]Employee Breakdown (1)'!$A:$N,2,FALSE)&amp;" "&amp;VLOOKUP(A207,'[1]Employee Breakdown (1)'!$A:$N,3,FALSE)</f>
        <v>James Townsend</v>
      </c>
      <c r="C207" s="7">
        <f>VLOOKUP(A207,'[1]Employee Breakdown (1)'!$A:$N,10,FALSE)</f>
        <v>44951</v>
      </c>
      <c r="D207" s="8" t="str">
        <f>VLOOKUP(VLOOKUP(A207,'[1]Employee Breakdown (1)'!$A:$P,15,FALSE),Sheet2!A:B,2,FALSE)</f>
        <v>Receipt Supported Occupational</v>
      </c>
      <c r="E207" s="6" t="str">
        <f>VLOOKUP(A207,'[1]Employee Breakdown (1)'!$A:$P,16,FALSE)</f>
        <v>OCCP. PT EMS INST.</v>
      </c>
      <c r="F207" s="9">
        <f>VLOOKUP(A207,'[1]Employee Breakdown (1)'!$A:$P,9,FALSE)/100</f>
        <v>1700</v>
      </c>
    </row>
    <row r="208" spans="1:6" x14ac:dyDescent="0.25">
      <c r="A208" s="6">
        <v>355260</v>
      </c>
      <c r="B208" s="6" t="str">
        <f>VLOOKUP(A208,'[1]Employee Breakdown (1)'!$A:$N,2,FALSE)&amp;" "&amp;VLOOKUP(A208,'[1]Employee Breakdown (1)'!$A:$N,3,FALSE)</f>
        <v>Jennifer Angelopulos</v>
      </c>
      <c r="C208" s="7">
        <f>VLOOKUP(A208,'[1]Employee Breakdown (1)'!$A:$N,10,FALSE)</f>
        <v>44950</v>
      </c>
      <c r="D208" s="8" t="str">
        <f>VLOOKUP(VLOOKUP(A208,'[1]Employee Breakdown (1)'!$A:$P,15,FALSE),Sheet2!A:B,2,FALSE)</f>
        <v>Basic Skills Programs</v>
      </c>
      <c r="E208" s="6" t="str">
        <f>VLOOKUP(A208,'[1]Employee Breakdown (1)'!$A:$P,16,FALSE)</f>
        <v>ABE Part-Time Instructor</v>
      </c>
      <c r="F208" s="9">
        <f>VLOOKUP(A208,'[1]Employee Breakdown (1)'!$A:$P,9,FALSE)/100</f>
        <v>1575</v>
      </c>
    </row>
    <row r="209" spans="1:6" x14ac:dyDescent="0.25">
      <c r="A209" s="6">
        <v>175619</v>
      </c>
      <c r="B209" s="6" t="str">
        <f>VLOOKUP(A209,'[1]Employee Breakdown (1)'!$A:$N,2,FALSE)&amp;" "&amp;VLOOKUP(A209,'[1]Employee Breakdown (1)'!$A:$N,3,FALSE)</f>
        <v>Devin West</v>
      </c>
      <c r="C209" s="7">
        <f>VLOOKUP(A209,'[1]Employee Breakdown (1)'!$A:$N,10,FALSE)</f>
        <v>44805</v>
      </c>
      <c r="D209" s="8" t="str">
        <f>VLOOKUP(VLOOKUP(A209,'[1]Employee Breakdown (1)'!$A:$P,15,FALSE),Sheet2!A:B,2,FALSE)</f>
        <v>Maintenance</v>
      </c>
      <c r="E209" s="6" t="str">
        <f>VLOOKUP(A209,'[1]Employee Breakdown (1)'!$A:$P,16,FALSE)</f>
        <v>Mc-Maintenance/Custodian</v>
      </c>
      <c r="F209" s="9">
        <f>VLOOKUP(A209,'[1]Employee Breakdown (1)'!$A:$P,9,FALSE)/100</f>
        <v>34901.19</v>
      </c>
    </row>
    <row r="210" spans="1:6" x14ac:dyDescent="0.25">
      <c r="A210" s="6">
        <v>340326</v>
      </c>
      <c r="B210" s="6" t="str">
        <f>VLOOKUP(A210,'[1]Employee Breakdown (1)'!$A:$N,2,FALSE)&amp;" "&amp;VLOOKUP(A210,'[1]Employee Breakdown (1)'!$A:$N,3,FALSE)</f>
        <v>Tommy Bell</v>
      </c>
      <c r="C210" s="7">
        <f>VLOOKUP(A210,'[1]Employee Breakdown (1)'!$A:$N,10,FALSE)</f>
        <v>44743</v>
      </c>
      <c r="D210" s="8" t="str">
        <f>VLOOKUP(VLOOKUP(A210,'[1]Employee Breakdown (1)'!$A:$P,15,FALSE),Sheet2!A:B,2,FALSE)</f>
        <v>Automotive Systems Technology</v>
      </c>
      <c r="E210" s="6" t="str">
        <f>VLOOKUP(A210,'[1]Employee Breakdown (1)'!$A:$P,16,FALSE)</f>
        <v>Auto Mech. Part-Time/Sub</v>
      </c>
      <c r="F210" s="9">
        <f>VLOOKUP(A210,'[1]Employee Breakdown (1)'!$A:$P,9,FALSE)/100</f>
        <v>2967</v>
      </c>
    </row>
    <row r="211" spans="1:6" x14ac:dyDescent="0.25">
      <c r="A211" s="6">
        <v>289053</v>
      </c>
      <c r="B211" s="6" t="str">
        <f>VLOOKUP(A211,'[1]Employee Breakdown (1)'!$A:$N,2,FALSE)&amp;" "&amp;VLOOKUP(A211,'[1]Employee Breakdown (1)'!$A:$N,3,FALSE)</f>
        <v>Lisa Mata</v>
      </c>
      <c r="C211" s="7">
        <f>VLOOKUP(A211,'[1]Employee Breakdown (1)'!$A:$N,10,FALSE)</f>
        <v>43468</v>
      </c>
      <c r="D211" s="8" t="str">
        <f>VLOOKUP(VLOOKUP(A211,'[1]Employee Breakdown (1)'!$A:$P,15,FALSE),Sheet2!A:B,2,FALSE)</f>
        <v>Basic Skills Programs</v>
      </c>
      <c r="E211" s="6" t="str">
        <f>VLOOKUP(A211,'[1]Employee Breakdown (1)'!$A:$P,16,FALSE)</f>
        <v>COMP ED INSTRU PT</v>
      </c>
      <c r="F211" s="9">
        <f>VLOOKUP(A211,'[1]Employee Breakdown (1)'!$A:$P,9,FALSE)/100</f>
        <v>1375</v>
      </c>
    </row>
    <row r="212" spans="1:6" x14ac:dyDescent="0.25">
      <c r="A212" s="6">
        <v>348621</v>
      </c>
      <c r="B212" s="6" t="str">
        <f>VLOOKUP(A212,'[1]Employee Breakdown (1)'!$A:$N,2,FALSE)&amp;" "&amp;VLOOKUP(A212,'[1]Employee Breakdown (1)'!$A:$N,3,FALSE)</f>
        <v>Erika Gillis</v>
      </c>
      <c r="C212" s="7">
        <f>VLOOKUP(A212,'[1]Employee Breakdown (1)'!$A:$N,10,FALSE)</f>
        <v>44805</v>
      </c>
      <c r="D212" s="8" t="str">
        <f>VLOOKUP(VLOOKUP(A212,'[1]Employee Breakdown (1)'!$A:$P,15,FALSE),Sheet2!A:B,2,FALSE)</f>
        <v>Basic Skills Programs</v>
      </c>
      <c r="E212" s="6" t="str">
        <f>VLOOKUP(A212,'[1]Employee Breakdown (1)'!$A:$P,16,FALSE)</f>
        <v>College &amp; Career Readiness Pro</v>
      </c>
      <c r="F212" s="9">
        <f>VLOOKUP(A212,'[1]Employee Breakdown (1)'!$A:$P,9,FALSE)/100</f>
        <v>37671.97</v>
      </c>
    </row>
    <row r="213" spans="1:6" x14ac:dyDescent="0.25">
      <c r="A213" s="6">
        <v>332622</v>
      </c>
      <c r="B213" s="6" t="str">
        <f>VLOOKUP(A213,'[1]Employee Breakdown (1)'!$A:$N,2,FALSE)&amp;" "&amp;VLOOKUP(A213,'[1]Employee Breakdown (1)'!$A:$N,3,FALSE)</f>
        <v>Joshua Wooten</v>
      </c>
      <c r="C213" s="7">
        <f>VLOOKUP(A213,'[1]Employee Breakdown (1)'!$A:$N,10,FALSE)</f>
        <v>44965</v>
      </c>
      <c r="D213" s="8" t="str">
        <f>VLOOKUP(VLOOKUP(A213,'[1]Employee Breakdown (1)'!$A:$P,15,FALSE),Sheet2!A:B,2,FALSE)</f>
        <v>Receipt Supported Occupational</v>
      </c>
      <c r="E213" s="6" t="str">
        <f>VLOOKUP(A213,'[1]Employee Breakdown (1)'!$A:$P,16,FALSE)</f>
        <v>OCCUP PT BLET INST</v>
      </c>
      <c r="F213" s="9">
        <f>VLOOKUP(A213,'[1]Employee Breakdown (1)'!$A:$P,9,FALSE)/100</f>
        <v>2250</v>
      </c>
    </row>
    <row r="214" spans="1:6" x14ac:dyDescent="0.25">
      <c r="A214" s="6">
        <v>348937</v>
      </c>
      <c r="B214" s="6" t="str">
        <f>VLOOKUP(A214,'[1]Employee Breakdown (1)'!$A:$N,2,FALSE)&amp;" "&amp;VLOOKUP(A214,'[1]Employee Breakdown (1)'!$A:$N,3,FALSE)</f>
        <v>Megan Reyes</v>
      </c>
      <c r="C214" s="7">
        <f>VLOOKUP(A214,'[1]Employee Breakdown (1)'!$A:$N,10,FALSE)</f>
        <v>42856</v>
      </c>
      <c r="D214" s="8" t="str">
        <f>VLOOKUP(VLOOKUP(A214,'[1]Employee Breakdown (1)'!$A:$P,15,FALSE),Sheet2!A:B,2,FALSE)</f>
        <v>In-Plant Training</v>
      </c>
      <c r="E214" s="6" t="str">
        <f>VLOOKUP(A214,'[1]Employee Breakdown (1)'!$A:$P,16,FALSE)</f>
        <v>Cit P/T Instructor</v>
      </c>
      <c r="F214" s="9">
        <f>VLOOKUP(A214,'[1]Employee Breakdown (1)'!$A:$P,9,FALSE)/100</f>
        <v>3000</v>
      </c>
    </row>
    <row r="215" spans="1:6" x14ac:dyDescent="0.25">
      <c r="A215" s="6">
        <v>356363</v>
      </c>
      <c r="B215" s="6" t="str">
        <f>VLOOKUP(A215,'[1]Employee Breakdown (1)'!$A:$N,2,FALSE)&amp;" "&amp;VLOOKUP(A215,'[1]Employee Breakdown (1)'!$A:$N,3,FALSE)</f>
        <v>Robert Alley</v>
      </c>
      <c r="C215" s="7">
        <f>VLOOKUP(A215,'[1]Employee Breakdown (1)'!$A:$N,10,FALSE)</f>
        <v>44253</v>
      </c>
      <c r="D215" s="8" t="str">
        <f>VLOOKUP(VLOOKUP(A215,'[1]Employee Breakdown (1)'!$A:$P,15,FALSE),Sheet2!A:B,2,FALSE)</f>
        <v>Receipt Supported Occupational</v>
      </c>
      <c r="E215" s="6" t="str">
        <f>VLOOKUP(A215,'[1]Employee Breakdown (1)'!$A:$P,16,FALSE)</f>
        <v>OCCP PT FIRE INST</v>
      </c>
      <c r="F215" s="9">
        <f>VLOOKUP(A215,'[1]Employee Breakdown (1)'!$A:$P,9,FALSE)/100</f>
        <v>3200</v>
      </c>
    </row>
    <row r="216" spans="1:6" x14ac:dyDescent="0.25">
      <c r="A216" s="6">
        <v>356364</v>
      </c>
      <c r="B216" s="6" t="str">
        <f>VLOOKUP(A216,'[1]Employee Breakdown (1)'!$A:$N,2,FALSE)&amp;" "&amp;VLOOKUP(A216,'[1]Employee Breakdown (1)'!$A:$N,3,FALSE)</f>
        <v>Jacob Whisnant</v>
      </c>
      <c r="C216" s="7">
        <f>VLOOKUP(A216,'[1]Employee Breakdown (1)'!$A:$N,10,FALSE)</f>
        <v>44254</v>
      </c>
      <c r="D216" s="8" t="str">
        <f>VLOOKUP(VLOOKUP(A216,'[1]Employee Breakdown (1)'!$A:$P,15,FALSE),Sheet2!A:B,2,FALSE)</f>
        <v>Receipt Supported Occupational</v>
      </c>
      <c r="E216" s="6" t="str">
        <f>VLOOKUP(A216,'[1]Employee Breakdown (1)'!$A:$P,16,FALSE)</f>
        <v>OCCP PT FIRE INST</v>
      </c>
      <c r="F216" s="9">
        <f>VLOOKUP(A216,'[1]Employee Breakdown (1)'!$A:$P,9,FALSE)/100</f>
        <v>3200</v>
      </c>
    </row>
    <row r="217" spans="1:6" x14ac:dyDescent="0.25">
      <c r="A217" s="6">
        <v>78071</v>
      </c>
      <c r="B217" s="6" t="str">
        <f>VLOOKUP(A217,'[1]Employee Breakdown (1)'!$A:$N,2,FALSE)&amp;" "&amp;VLOOKUP(A217,'[1]Employee Breakdown (1)'!$A:$N,3,FALSE)</f>
        <v>Sherri Golden</v>
      </c>
      <c r="C217" s="7">
        <f>VLOOKUP(A217,'[1]Employee Breakdown (1)'!$A:$N,10,FALSE)</f>
        <v>44927</v>
      </c>
      <c r="D217" s="8" t="str">
        <f>VLOOKUP(VLOOKUP(A217,'[1]Employee Breakdown (1)'!$A:$P,15,FALSE),Sheet2!A:B,2,FALSE)</f>
        <v>Associate in General Education</v>
      </c>
      <c r="E217" s="6" t="str">
        <f>VLOOKUP(A217,'[1]Employee Breakdown (1)'!$A:$P,16,FALSE)</f>
        <v>College PT Instructor</v>
      </c>
      <c r="F217" s="9">
        <f>VLOOKUP(A217,'[1]Employee Breakdown (1)'!$A:$P,9,FALSE)/100</f>
        <v>3347</v>
      </c>
    </row>
    <row r="218" spans="1:6" x14ac:dyDescent="0.25">
      <c r="A218" s="6">
        <v>351824</v>
      </c>
      <c r="B218" s="6" t="str">
        <f>VLOOKUP(A218,'[1]Employee Breakdown (1)'!$A:$N,2,FALSE)&amp;" "&amp;VLOOKUP(A218,'[1]Employee Breakdown (1)'!$A:$N,3,FALSE)</f>
        <v>Rachel Rhodes</v>
      </c>
      <c r="C218" s="7">
        <f>VLOOKUP(A218,'[1]Employee Breakdown (1)'!$A:$N,10,FALSE)</f>
        <v>44927</v>
      </c>
      <c r="D218" s="8" t="str">
        <f>VLOOKUP(VLOOKUP(A218,'[1]Employee Breakdown (1)'!$A:$P,15,FALSE),Sheet2!A:B,2,FALSE)</f>
        <v>Associate in General Education</v>
      </c>
      <c r="E218" s="6" t="str">
        <f>VLOOKUP(A218,'[1]Employee Breakdown (1)'!$A:$P,16,FALSE)</f>
        <v>College PT Instructor</v>
      </c>
      <c r="F218" s="9">
        <f>VLOOKUP(A218,'[1]Employee Breakdown (1)'!$A:$P,9,FALSE)/100</f>
        <v>3188</v>
      </c>
    </row>
    <row r="219" spans="1:6" x14ac:dyDescent="0.25">
      <c r="A219" s="6">
        <v>288242</v>
      </c>
      <c r="B219" s="6" t="str">
        <f>VLOOKUP(A219,'[1]Employee Breakdown (1)'!$A:$N,2,FALSE)&amp;" "&amp;VLOOKUP(A219,'[1]Employee Breakdown (1)'!$A:$N,3,FALSE)</f>
        <v>Kimberly Johnson</v>
      </c>
      <c r="C219" s="7">
        <f>VLOOKUP(A219,'[1]Employee Breakdown (1)'!$A:$N,10,FALSE)</f>
        <v>43488</v>
      </c>
      <c r="D219" s="8" t="str">
        <f>VLOOKUP(VLOOKUP(A219,'[1]Employee Breakdown (1)'!$A:$P,15,FALSE),Sheet2!A:B,2,FALSE)</f>
        <v>Receipt Supported Occupational</v>
      </c>
      <c r="E219" s="6" t="str">
        <f>VLOOKUP(A219,'[1]Employee Breakdown (1)'!$A:$P,16,FALSE)</f>
        <v>OCCUP PT INST</v>
      </c>
      <c r="F219" s="9">
        <f>VLOOKUP(A219,'[1]Employee Breakdown (1)'!$A:$P,9,FALSE)/100</f>
        <v>3000</v>
      </c>
    </row>
    <row r="220" spans="1:6" x14ac:dyDescent="0.25">
      <c r="A220" s="6">
        <v>76905</v>
      </c>
      <c r="B220" s="6" t="str">
        <f>VLOOKUP(A220,'[1]Employee Breakdown (1)'!$A:$N,2,FALSE)&amp;" "&amp;VLOOKUP(A220,'[1]Employee Breakdown (1)'!$A:$N,3,FALSE)</f>
        <v>William Van Horn</v>
      </c>
      <c r="C220" s="7">
        <f>VLOOKUP(A220,'[1]Employee Breakdown (1)'!$A:$N,10,FALSE)</f>
        <v>39693</v>
      </c>
      <c r="D220" s="8" t="str">
        <f>VLOOKUP(VLOOKUP(A220,'[1]Employee Breakdown (1)'!$A:$P,15,FALSE),Sheet2!A:B,2,FALSE)</f>
        <v>Community Service Programs: S</v>
      </c>
      <c r="E220" s="6" t="str">
        <f>VLOOKUP(A220,'[1]Employee Breakdown (1)'!$A:$P,16,FALSE)</f>
        <v>STATE COMM SVC PT</v>
      </c>
      <c r="F220" s="9">
        <f>VLOOKUP(A220,'[1]Employee Breakdown (1)'!$A:$P,9,FALSE)/100</f>
        <v>1500</v>
      </c>
    </row>
    <row r="221" spans="1:6" x14ac:dyDescent="0.25">
      <c r="A221" s="6">
        <v>348343</v>
      </c>
      <c r="B221" s="6" t="str">
        <f>VLOOKUP(A221,'[1]Employee Breakdown (1)'!$A:$N,2,FALSE)&amp;" "&amp;VLOOKUP(A221,'[1]Employee Breakdown (1)'!$A:$N,3,FALSE)</f>
        <v>Cherlynn Sluka</v>
      </c>
      <c r="C221" s="7">
        <f>VLOOKUP(A221,'[1]Employee Breakdown (1)'!$A:$N,10,FALSE)</f>
        <v>42261</v>
      </c>
      <c r="D221" s="8" t="str">
        <f>VLOOKUP(VLOOKUP(A221,'[1]Employee Breakdown (1)'!$A:$P,15,FALSE),Sheet2!A:B,2,FALSE)</f>
        <v>Receipt Supported Occupational</v>
      </c>
      <c r="E221" s="6" t="str">
        <f>VLOOKUP(A221,'[1]Employee Breakdown (1)'!$A:$P,16,FALSE)</f>
        <v>OCCP PT HEALTH INST</v>
      </c>
      <c r="F221" s="9">
        <f>VLOOKUP(A221,'[1]Employee Breakdown (1)'!$A:$P,9,FALSE)/100</f>
        <v>2400</v>
      </c>
    </row>
    <row r="222" spans="1:6" x14ac:dyDescent="0.25">
      <c r="A222" s="6">
        <v>332073</v>
      </c>
      <c r="B222" s="6" t="str">
        <f>VLOOKUP(A222,'[1]Employee Breakdown (1)'!$A:$N,2,FALSE)&amp;" "&amp;VLOOKUP(A222,'[1]Employee Breakdown (1)'!$A:$N,3,FALSE)</f>
        <v>Jesse Puccio</v>
      </c>
      <c r="C222" s="7">
        <f>VLOOKUP(A222,'[1]Employee Breakdown (1)'!$A:$N,10,FALSE)</f>
        <v>42262</v>
      </c>
      <c r="D222" s="8" t="str">
        <f>VLOOKUP(VLOOKUP(A222,'[1]Employee Breakdown (1)'!$A:$P,15,FALSE),Sheet2!A:B,2,FALSE)</f>
        <v>Receipt Supported Occupational</v>
      </c>
      <c r="E222" s="6" t="str">
        <f>VLOOKUP(A222,'[1]Employee Breakdown (1)'!$A:$P,16,FALSE)</f>
        <v>OCCUP PT INST</v>
      </c>
      <c r="F222" s="9">
        <f>VLOOKUP(A222,'[1]Employee Breakdown (1)'!$A:$P,9,FALSE)/100</f>
        <v>2500</v>
      </c>
    </row>
    <row r="223" spans="1:6" x14ac:dyDescent="0.25">
      <c r="A223" s="6">
        <v>331022</v>
      </c>
      <c r="B223" s="6" t="str">
        <f>VLOOKUP(A223,'[1]Employee Breakdown (1)'!$A:$N,2,FALSE)&amp;" "&amp;VLOOKUP(A223,'[1]Employee Breakdown (1)'!$A:$N,3,FALSE)</f>
        <v>Ann Lukens</v>
      </c>
      <c r="C223" s="7">
        <f>VLOOKUP(A223,'[1]Employee Breakdown (1)'!$A:$N,10,FALSE)</f>
        <v>44277</v>
      </c>
      <c r="D223" s="8" t="str">
        <f>VLOOKUP(VLOOKUP(A223,'[1]Employee Breakdown (1)'!$A:$P,15,FALSE),Sheet2!A:B,2,FALSE)</f>
        <v>Receipt Supported Occupational</v>
      </c>
      <c r="E223" s="6" t="str">
        <f>VLOOKUP(A223,'[1]Employee Breakdown (1)'!$A:$P,16,FALSE)</f>
        <v>OCCP. PT EMS INST.</v>
      </c>
      <c r="F223" s="9">
        <f>VLOOKUP(A223,'[1]Employee Breakdown (1)'!$A:$P,9,FALSE)/100</f>
        <v>1800</v>
      </c>
    </row>
    <row r="224" spans="1:6" x14ac:dyDescent="0.25">
      <c r="A224" s="6">
        <v>348672</v>
      </c>
      <c r="B224" s="6" t="str">
        <f>VLOOKUP(A224,'[1]Employee Breakdown (1)'!$A:$N,2,FALSE)&amp;" "&amp;VLOOKUP(A224,'[1]Employee Breakdown (1)'!$A:$N,3,FALSE)</f>
        <v>Melissa Dobson</v>
      </c>
      <c r="C224" s="7">
        <f>VLOOKUP(A224,'[1]Employee Breakdown (1)'!$A:$N,10,FALSE)</f>
        <v>43502</v>
      </c>
      <c r="D224" s="8" t="str">
        <f>VLOOKUP(VLOOKUP(A224,'[1]Employee Breakdown (1)'!$A:$P,15,FALSE),Sheet2!A:B,2,FALSE)</f>
        <v>Continuing Education</v>
      </c>
      <c r="E224" s="6" t="str">
        <f>VLOOKUP(A224,'[1]Employee Breakdown (1)'!$A:$P,16,FALSE)</f>
        <v>GAMING INSTRUCTOR - PT</v>
      </c>
      <c r="F224" s="9">
        <f>VLOOKUP(A224,'[1]Employee Breakdown (1)'!$A:$P,9,FALSE)/100</f>
        <v>3000</v>
      </c>
    </row>
    <row r="225" spans="1:6" x14ac:dyDescent="0.25">
      <c r="A225" s="6">
        <v>347945</v>
      </c>
      <c r="B225" s="6" t="str">
        <f>VLOOKUP(A225,'[1]Employee Breakdown (1)'!$A:$N,2,FALSE)&amp;" "&amp;VLOOKUP(A225,'[1]Employee Breakdown (1)'!$A:$N,3,FALSE)</f>
        <v>Jamie Bowyer</v>
      </c>
      <c r="C225" s="7">
        <f>VLOOKUP(A225,'[1]Employee Breakdown (1)'!$A:$N,10,FALSE)</f>
        <v>43504</v>
      </c>
      <c r="D225" s="8" t="str">
        <f>VLOOKUP(VLOOKUP(A225,'[1]Employee Breakdown (1)'!$A:$P,15,FALSE),Sheet2!A:B,2,FALSE)</f>
        <v>Continuing Education</v>
      </c>
      <c r="E225" s="6" t="str">
        <f>VLOOKUP(A225,'[1]Employee Breakdown (1)'!$A:$P,16,FALSE)</f>
        <v>GAMING INSTRUCTOR - PT</v>
      </c>
      <c r="F225" s="9">
        <f>VLOOKUP(A225,'[1]Employee Breakdown (1)'!$A:$P,9,FALSE)/100</f>
        <v>3000</v>
      </c>
    </row>
    <row r="226" spans="1:6" x14ac:dyDescent="0.25">
      <c r="A226" s="6">
        <v>356477</v>
      </c>
      <c r="B226" s="6" t="str">
        <f>VLOOKUP(A226,'[1]Employee Breakdown (1)'!$A:$N,2,FALSE)&amp;" "&amp;VLOOKUP(A226,'[1]Employee Breakdown (1)'!$A:$N,3,FALSE)</f>
        <v>Kimberly Johnson</v>
      </c>
      <c r="C226" s="7">
        <f>VLOOKUP(A226,'[1]Employee Breakdown (1)'!$A:$N,10,FALSE)</f>
        <v>44299</v>
      </c>
      <c r="D226" s="8" t="str">
        <f>VLOOKUP(VLOOKUP(A226,'[1]Employee Breakdown (1)'!$A:$P,15,FALSE),Sheet2!A:B,2,FALSE)</f>
        <v>Continuing Education</v>
      </c>
      <c r="E226" s="6" t="str">
        <f>VLOOKUP(A226,'[1]Employee Breakdown (1)'!$A:$P,16,FALSE)</f>
        <v>GAMING INSTRUCTOR - PT</v>
      </c>
      <c r="F226" s="9">
        <f>VLOOKUP(A226,'[1]Employee Breakdown (1)'!$A:$P,9,FALSE)/100</f>
        <v>3000</v>
      </c>
    </row>
    <row r="227" spans="1:6" x14ac:dyDescent="0.25">
      <c r="A227" s="6">
        <v>273933</v>
      </c>
      <c r="B227" s="6" t="str">
        <f>VLOOKUP(A227,'[1]Employee Breakdown (1)'!$A:$N,2,FALSE)&amp;" "&amp;VLOOKUP(A227,'[1]Employee Breakdown (1)'!$A:$N,3,FALSE)</f>
        <v>Harold Mashburn</v>
      </c>
      <c r="C227" s="7">
        <f>VLOOKUP(A227,'[1]Employee Breakdown (1)'!$A:$N,10,FALSE)</f>
        <v>40336</v>
      </c>
      <c r="D227" s="8" t="str">
        <f>VLOOKUP(VLOOKUP(A227,'[1]Employee Breakdown (1)'!$A:$P,15,FALSE),Sheet2!A:B,2,FALSE)</f>
        <v>Job Training Partnership Act (</v>
      </c>
      <c r="E227" s="6" t="str">
        <f>VLOOKUP(A227,'[1]Employee Breakdown (1)'!$A:$P,16,FALSE)</f>
        <v>Jobs Now Part Time Instructor</v>
      </c>
      <c r="F227" s="9">
        <f>VLOOKUP(A227,'[1]Employee Breakdown (1)'!$A:$P,9,FALSE)/100</f>
        <v>2000</v>
      </c>
    </row>
    <row r="228" spans="1:6" x14ac:dyDescent="0.25">
      <c r="A228" s="6">
        <v>76857</v>
      </c>
      <c r="B228" s="6" t="str">
        <f>VLOOKUP(A228,'[1]Employee Breakdown (1)'!$A:$N,2,FALSE)&amp;" "&amp;VLOOKUP(A228,'[1]Employee Breakdown (1)'!$A:$N,3,FALSE)</f>
        <v>Kim Fairlie</v>
      </c>
      <c r="C228" s="7">
        <f>VLOOKUP(A228,'[1]Employee Breakdown (1)'!$A:$N,10,FALSE)</f>
        <v>44805</v>
      </c>
      <c r="D228" s="8" t="str">
        <f>VLOOKUP(VLOOKUP(A228,'[1]Employee Breakdown (1)'!$A:$P,15,FALSE),Sheet2!A:B,2,FALSE)</f>
        <v>Emergency Medical Science</v>
      </c>
      <c r="E228" s="6" t="str">
        <f>VLOOKUP(A228,'[1]Employee Breakdown (1)'!$A:$P,16,FALSE)</f>
        <v>EMS INST FT</v>
      </c>
      <c r="F228" s="9">
        <f>VLOOKUP(A228,'[1]Employee Breakdown (1)'!$A:$P,9,FALSE)/100</f>
        <v>39931.760000000002</v>
      </c>
    </row>
    <row r="229" spans="1:6" x14ac:dyDescent="0.25">
      <c r="A229" s="6">
        <v>348229</v>
      </c>
      <c r="B229" s="6" t="str">
        <f>VLOOKUP(A229,'[1]Employee Breakdown (1)'!$A:$N,2,FALSE)&amp;" "&amp;VLOOKUP(A229,'[1]Employee Breakdown (1)'!$A:$N,3,FALSE)</f>
        <v>Leighton Brown</v>
      </c>
      <c r="C229" s="7">
        <f>VLOOKUP(A229,'[1]Employee Breakdown (1)'!$A:$N,10,FALSE)</f>
        <v>42905</v>
      </c>
      <c r="D229" s="8" t="str">
        <f>VLOOKUP(VLOOKUP(A229,'[1]Employee Breakdown (1)'!$A:$P,15,FALSE),Sheet2!A:B,2,FALSE)</f>
        <v>Student Support Services</v>
      </c>
      <c r="E229" s="6" t="str">
        <f>VLOOKUP(A229,'[1]Employee Breakdown (1)'!$A:$P,16,FALSE)</f>
        <v>COLLEGE INTERN</v>
      </c>
      <c r="F229" s="9">
        <f>VLOOKUP(A229,'[1]Employee Breakdown (1)'!$A:$P,9,FALSE)/100</f>
        <v>850</v>
      </c>
    </row>
    <row r="230" spans="1:6" x14ac:dyDescent="0.25">
      <c r="A230" s="6">
        <v>348230</v>
      </c>
      <c r="B230" s="6" t="str">
        <f>VLOOKUP(A230,'[1]Employee Breakdown (1)'!$A:$N,2,FALSE)&amp;" "&amp;VLOOKUP(A230,'[1]Employee Breakdown (1)'!$A:$N,3,FALSE)</f>
        <v>Emma Stroup</v>
      </c>
      <c r="C230" s="7">
        <f>VLOOKUP(A230,'[1]Employee Breakdown (1)'!$A:$N,10,FALSE)</f>
        <v>42905</v>
      </c>
      <c r="D230" s="8" t="str">
        <f>VLOOKUP(VLOOKUP(A230,'[1]Employee Breakdown (1)'!$A:$P,15,FALSE),Sheet2!A:B,2,FALSE)</f>
        <v>Student Support Services</v>
      </c>
      <c r="E230" s="6" t="str">
        <f>VLOOKUP(A230,'[1]Employee Breakdown (1)'!$A:$P,16,FALSE)</f>
        <v>COLLEGE INTERN</v>
      </c>
      <c r="F230" s="9">
        <f>VLOOKUP(A230,'[1]Employee Breakdown (1)'!$A:$P,9,FALSE)/100</f>
        <v>850</v>
      </c>
    </row>
    <row r="231" spans="1:6" x14ac:dyDescent="0.25">
      <c r="A231" s="6">
        <v>148911</v>
      </c>
      <c r="B231" s="6" t="str">
        <f>VLOOKUP(A231,'[1]Employee Breakdown (1)'!$A:$N,2,FALSE)&amp;" "&amp;VLOOKUP(A231,'[1]Employee Breakdown (1)'!$A:$N,3,FALSE)</f>
        <v>Susan Penley</v>
      </c>
      <c r="C231" s="7">
        <f>VLOOKUP(A231,'[1]Employee Breakdown (1)'!$A:$N,10,FALSE)</f>
        <v>44327</v>
      </c>
      <c r="D231" s="8" t="str">
        <f>VLOOKUP(VLOOKUP(A231,'[1]Employee Breakdown (1)'!$A:$P,15,FALSE),Sheet2!A:B,2,FALSE)</f>
        <v>Receipt Supported Occupational</v>
      </c>
      <c r="E231" s="6" t="str">
        <f>VLOOKUP(A231,'[1]Employee Breakdown (1)'!$A:$P,16,FALSE)</f>
        <v>OCCP PT HEALTH INST</v>
      </c>
      <c r="F231" s="9">
        <f>VLOOKUP(A231,'[1]Employee Breakdown (1)'!$A:$P,9,FALSE)/100</f>
        <v>2500</v>
      </c>
    </row>
    <row r="232" spans="1:6" x14ac:dyDescent="0.25">
      <c r="A232" s="6">
        <v>173547</v>
      </c>
      <c r="B232" s="6" t="str">
        <f>VLOOKUP(A232,'[1]Employee Breakdown (1)'!$A:$N,2,FALSE)&amp;" "&amp;VLOOKUP(A232,'[1]Employee Breakdown (1)'!$A:$N,3,FALSE)</f>
        <v>Wanda Arrowood</v>
      </c>
      <c r="C232" s="7">
        <f>VLOOKUP(A232,'[1]Employee Breakdown (1)'!$A:$N,10,FALSE)</f>
        <v>44317</v>
      </c>
      <c r="D232" s="8" t="str">
        <f>VLOOKUP(VLOOKUP(A232,'[1]Employee Breakdown (1)'!$A:$P,15,FALSE),Sheet2!A:B,2,FALSE)</f>
        <v>Receipt Supported Occupational</v>
      </c>
      <c r="E232" s="6" t="str">
        <f>VLOOKUP(A232,'[1]Employee Breakdown (1)'!$A:$P,16,FALSE)</f>
        <v>OCCUP PT INST</v>
      </c>
      <c r="F232" s="9">
        <f>VLOOKUP(A232,'[1]Employee Breakdown (1)'!$A:$P,9,FALSE)/100</f>
        <v>2400</v>
      </c>
    </row>
    <row r="233" spans="1:6" x14ac:dyDescent="0.25">
      <c r="A233" s="6">
        <v>334111</v>
      </c>
      <c r="B233" s="6" t="str">
        <f>VLOOKUP(A233,'[1]Employee Breakdown (1)'!$A:$N,2,FALSE)&amp;" "&amp;VLOOKUP(A233,'[1]Employee Breakdown (1)'!$A:$N,3,FALSE)</f>
        <v>Caitlin Newsome</v>
      </c>
      <c r="C233" s="7">
        <f>VLOOKUP(A233,'[1]Employee Breakdown (1)'!$A:$N,10,FALSE)</f>
        <v>40360</v>
      </c>
      <c r="D233" s="8" t="str">
        <f>VLOOKUP(VLOOKUP(A233,'[1]Employee Breakdown (1)'!$A:$P,15,FALSE),Sheet2!A:B,2,FALSE)</f>
        <v>Students Services</v>
      </c>
      <c r="E233" s="6" t="str">
        <f>VLOOKUP(A233,'[1]Employee Breakdown (1)'!$A:$P,16,FALSE)</f>
        <v>GEN INSTI PT CLERICAL</v>
      </c>
      <c r="F233" s="9">
        <f>VLOOKUP(A233,'[1]Employee Breakdown (1)'!$A:$P,9,FALSE)/100</f>
        <v>725</v>
      </c>
    </row>
    <row r="234" spans="1:6" x14ac:dyDescent="0.25">
      <c r="A234" s="6">
        <v>353072</v>
      </c>
      <c r="B234" s="6" t="str">
        <f>VLOOKUP(A234,'[1]Employee Breakdown (1)'!$A:$N,2,FALSE)&amp;" "&amp;VLOOKUP(A234,'[1]Employee Breakdown (1)'!$A:$N,3,FALSE)</f>
        <v>Alisha Hackworth</v>
      </c>
      <c r="C234" s="7">
        <f>VLOOKUP(A234,'[1]Employee Breakdown (1)'!$A:$N,10,FALSE)</f>
        <v>43509</v>
      </c>
      <c r="D234" s="8" t="str">
        <f>VLOOKUP(VLOOKUP(A234,'[1]Employee Breakdown (1)'!$A:$P,15,FALSE),Sheet2!A:B,2,FALSE)</f>
        <v>Continuing Education</v>
      </c>
      <c r="E234" s="6" t="str">
        <f>VLOOKUP(A234,'[1]Employee Breakdown (1)'!$A:$P,16,FALSE)</f>
        <v>GAMING INSTRUCTOR - PT</v>
      </c>
      <c r="F234" s="9">
        <f>VLOOKUP(A234,'[1]Employee Breakdown (1)'!$A:$P,9,FALSE)/100</f>
        <v>3000</v>
      </c>
    </row>
    <row r="235" spans="1:6" x14ac:dyDescent="0.25">
      <c r="A235" s="6">
        <v>353506</v>
      </c>
      <c r="B235" s="6" t="str">
        <f>VLOOKUP(A235,'[1]Employee Breakdown (1)'!$A:$N,2,FALSE)&amp;" "&amp;VLOOKUP(A235,'[1]Employee Breakdown (1)'!$A:$N,3,FALSE)</f>
        <v>Jonathan Sowers</v>
      </c>
      <c r="C235" s="7">
        <f>VLOOKUP(A235,'[1]Employee Breakdown (1)'!$A:$N,10,FALSE)</f>
        <v>43518</v>
      </c>
      <c r="D235" s="8" t="str">
        <f>VLOOKUP(VLOOKUP(A235,'[1]Employee Breakdown (1)'!$A:$P,15,FALSE),Sheet2!A:B,2,FALSE)</f>
        <v>Receipt Supported Occupational</v>
      </c>
      <c r="E235" s="6" t="str">
        <f>VLOOKUP(A235,'[1]Employee Breakdown (1)'!$A:$P,16,FALSE)</f>
        <v>OCCP PT FIRE INST</v>
      </c>
      <c r="F235" s="9">
        <f>VLOOKUP(A235,'[1]Employee Breakdown (1)'!$A:$P,9,FALSE)/100</f>
        <v>3600</v>
      </c>
    </row>
    <row r="236" spans="1:6" x14ac:dyDescent="0.25">
      <c r="A236" s="6">
        <v>75579</v>
      </c>
      <c r="B236" s="6" t="str">
        <f>VLOOKUP(A236,'[1]Employee Breakdown (1)'!$A:$N,2,FALSE)&amp;" "&amp;VLOOKUP(A236,'[1]Employee Breakdown (1)'!$A:$N,3,FALSE)</f>
        <v>Rayburn Mason</v>
      </c>
      <c r="C236" s="7">
        <f>VLOOKUP(A236,'[1]Employee Breakdown (1)'!$A:$N,10,FALSE)</f>
        <v>40336</v>
      </c>
      <c r="D236" s="8" t="str">
        <f>VLOOKUP(VLOOKUP(A236,'[1]Employee Breakdown (1)'!$A:$P,15,FALSE),Sheet2!A:B,2,FALSE)</f>
        <v>Job Training Partnership Act (</v>
      </c>
      <c r="E236" s="6" t="str">
        <f>VLOOKUP(A236,'[1]Employee Breakdown (1)'!$A:$P,16,FALSE)</f>
        <v>Jobs Now Part Time Instructor</v>
      </c>
      <c r="F236" s="9">
        <f>VLOOKUP(A236,'[1]Employee Breakdown (1)'!$A:$P,9,FALSE)/100</f>
        <v>2000</v>
      </c>
    </row>
    <row r="237" spans="1:6" x14ac:dyDescent="0.25">
      <c r="A237" s="6">
        <v>348525</v>
      </c>
      <c r="B237" s="6" t="str">
        <f>VLOOKUP(A237,'[1]Employee Breakdown (1)'!$A:$N,2,FALSE)&amp;" "&amp;VLOOKUP(A237,'[1]Employee Breakdown (1)'!$A:$N,3,FALSE)</f>
        <v>Randy Thomas</v>
      </c>
      <c r="C237" s="7">
        <f>VLOOKUP(A237,'[1]Employee Breakdown (1)'!$A:$N,10,FALSE)</f>
        <v>42304</v>
      </c>
      <c r="D237" s="8" t="str">
        <f>VLOOKUP(VLOOKUP(A237,'[1]Employee Breakdown (1)'!$A:$P,15,FALSE),Sheet2!A:B,2,FALSE)</f>
        <v>Receipt Supported Occupational</v>
      </c>
      <c r="E237" s="6" t="str">
        <f>VLOOKUP(A237,'[1]Employee Breakdown (1)'!$A:$P,16,FALSE)</f>
        <v>OCCUP PT INST</v>
      </c>
      <c r="F237" s="9">
        <f>VLOOKUP(A237,'[1]Employee Breakdown (1)'!$A:$P,9,FALSE)/100</f>
        <v>2500</v>
      </c>
    </row>
    <row r="238" spans="1:6" x14ac:dyDescent="0.25">
      <c r="A238" s="6">
        <v>345293</v>
      </c>
      <c r="B238" s="6" t="str">
        <f>VLOOKUP(A238,'[1]Employee Breakdown (1)'!$A:$N,2,FALSE)&amp;" "&amp;VLOOKUP(A238,'[1]Employee Breakdown (1)'!$A:$N,3,FALSE)</f>
        <v>Sherry Raines</v>
      </c>
      <c r="C238" s="7">
        <f>VLOOKUP(A238,'[1]Employee Breakdown (1)'!$A:$N,10,FALSE)</f>
        <v>41654</v>
      </c>
      <c r="D238" s="8" t="str">
        <f>VLOOKUP(VLOOKUP(A238,'[1]Employee Breakdown (1)'!$A:$P,15,FALSE),Sheet2!A:B,2,FALSE)</f>
        <v>Receipt Supported Occupational</v>
      </c>
      <c r="E238" s="6" t="str">
        <f>VLOOKUP(A238,'[1]Employee Breakdown (1)'!$A:$P,16,FALSE)</f>
        <v>OCCUP PT INST</v>
      </c>
      <c r="F238" s="9">
        <f>VLOOKUP(A238,'[1]Employee Breakdown (1)'!$A:$P,9,FALSE)/100</f>
        <v>2500</v>
      </c>
    </row>
    <row r="239" spans="1:6" x14ac:dyDescent="0.25">
      <c r="A239" s="6">
        <v>333123</v>
      </c>
      <c r="B239" s="6" t="str">
        <f>VLOOKUP(A239,'[1]Employee Breakdown (1)'!$A:$N,2,FALSE)&amp;" "&amp;VLOOKUP(A239,'[1]Employee Breakdown (1)'!$A:$N,3,FALSE)</f>
        <v>Christie Standish</v>
      </c>
      <c r="C239" s="7">
        <f>VLOOKUP(A239,'[1]Employee Breakdown (1)'!$A:$N,10,FALSE)</f>
        <v>41654</v>
      </c>
      <c r="D239" s="8" t="str">
        <f>VLOOKUP(VLOOKUP(A239,'[1]Employee Breakdown (1)'!$A:$P,15,FALSE),Sheet2!A:B,2,FALSE)</f>
        <v>Receipt Supported Occupational</v>
      </c>
      <c r="E239" s="6" t="str">
        <f>VLOOKUP(A239,'[1]Employee Breakdown (1)'!$A:$P,16,FALSE)</f>
        <v>OCCUP PT INST</v>
      </c>
      <c r="F239" s="9">
        <f>VLOOKUP(A239,'[1]Employee Breakdown (1)'!$A:$P,9,FALSE)/100</f>
        <v>2500</v>
      </c>
    </row>
    <row r="240" spans="1:6" x14ac:dyDescent="0.25">
      <c r="A240" s="6">
        <v>259205</v>
      </c>
      <c r="B240" s="6" t="str">
        <f>VLOOKUP(A240,'[1]Employee Breakdown (1)'!$A:$N,2,FALSE)&amp;" "&amp;VLOOKUP(A240,'[1]Employee Breakdown (1)'!$A:$N,3,FALSE)</f>
        <v>Rhonda Smiley</v>
      </c>
      <c r="C240" s="7">
        <f>VLOOKUP(A240,'[1]Employee Breakdown (1)'!$A:$N,10,FALSE)</f>
        <v>43525</v>
      </c>
      <c r="D240" s="8" t="str">
        <f>VLOOKUP(VLOOKUP(A240,'[1]Employee Breakdown (1)'!$A:$P,15,FALSE),Sheet2!A:B,2,FALSE)</f>
        <v>Basic Skills Programs</v>
      </c>
      <c r="E240" s="6" t="str">
        <f>VLOOKUP(A240,'[1]Employee Breakdown (1)'!$A:$P,16,FALSE)</f>
        <v>Adult Secondary Education</v>
      </c>
      <c r="F240" s="9">
        <f>VLOOKUP(A240,'[1]Employee Breakdown (1)'!$A:$P,9,FALSE)/100</f>
        <v>1575</v>
      </c>
    </row>
    <row r="241" spans="1:6" x14ac:dyDescent="0.25">
      <c r="A241" s="6">
        <v>119454</v>
      </c>
      <c r="B241" s="6" t="str">
        <f>VLOOKUP(A241,'[1]Employee Breakdown (1)'!$A:$N,2,FALSE)&amp;" "&amp;VLOOKUP(A241,'[1]Employee Breakdown (1)'!$A:$N,3,FALSE)</f>
        <v>Matthew Reynolds</v>
      </c>
      <c r="C241" s="7">
        <f>VLOOKUP(A241,'[1]Employee Breakdown (1)'!$A:$N,10,FALSE)</f>
        <v>44334</v>
      </c>
      <c r="D241" s="8" t="str">
        <f>VLOOKUP(VLOOKUP(A241,'[1]Employee Breakdown (1)'!$A:$P,15,FALSE),Sheet2!A:B,2,FALSE)</f>
        <v>Receipt Supported Occupational</v>
      </c>
      <c r="E241" s="6" t="str">
        <f>VLOOKUP(A241,'[1]Employee Breakdown (1)'!$A:$P,16,FALSE)</f>
        <v>OCCP PT CRIMINAL JUSTICE</v>
      </c>
      <c r="F241" s="9">
        <f>VLOOKUP(A241,'[1]Employee Breakdown (1)'!$A:$P,9,FALSE)/100</f>
        <v>2000</v>
      </c>
    </row>
    <row r="242" spans="1:6" x14ac:dyDescent="0.25">
      <c r="A242" s="6">
        <v>77339</v>
      </c>
      <c r="B242" s="6" t="str">
        <f>VLOOKUP(A242,'[1]Employee Breakdown (1)'!$A:$N,2,FALSE)&amp;" "&amp;VLOOKUP(A242,'[1]Employee Breakdown (1)'!$A:$N,3,FALSE)</f>
        <v>Ruth Harris</v>
      </c>
      <c r="C242" s="7">
        <f>VLOOKUP(A242,'[1]Employee Breakdown (1)'!$A:$N,10,FALSE)</f>
        <v>41655</v>
      </c>
      <c r="D242" s="8" t="str">
        <f>VLOOKUP(VLOOKUP(A242,'[1]Employee Breakdown (1)'!$A:$P,15,FALSE),Sheet2!A:B,2,FALSE)</f>
        <v>Receipt Supported Occupational</v>
      </c>
      <c r="E242" s="6" t="str">
        <f>VLOOKUP(A242,'[1]Employee Breakdown (1)'!$A:$P,16,FALSE)</f>
        <v>OCCUP PT INST</v>
      </c>
      <c r="F242" s="9">
        <f>VLOOKUP(A242,'[1]Employee Breakdown (1)'!$A:$P,9,FALSE)/100</f>
        <v>2200</v>
      </c>
    </row>
    <row r="243" spans="1:6" x14ac:dyDescent="0.25">
      <c r="A243" s="6">
        <v>303261</v>
      </c>
      <c r="B243" s="6" t="str">
        <f>VLOOKUP(A243,'[1]Employee Breakdown (1)'!$A:$N,2,FALSE)&amp;" "&amp;VLOOKUP(A243,'[1]Employee Breakdown (1)'!$A:$N,3,FALSE)</f>
        <v>James Hyde</v>
      </c>
      <c r="C243" s="7">
        <f>VLOOKUP(A243,'[1]Employee Breakdown (1)'!$A:$N,10,FALSE)</f>
        <v>44334</v>
      </c>
      <c r="D243" s="8" t="str">
        <f>VLOOKUP(VLOOKUP(A243,'[1]Employee Breakdown (1)'!$A:$P,15,FALSE),Sheet2!A:B,2,FALSE)</f>
        <v>Receipt Supported Occupational</v>
      </c>
      <c r="E243" s="6" t="str">
        <f>VLOOKUP(A243,'[1]Employee Breakdown (1)'!$A:$P,16,FALSE)</f>
        <v>OCCP. PT EMS INST.</v>
      </c>
      <c r="F243" s="9">
        <f>VLOOKUP(A243,'[1]Employee Breakdown (1)'!$A:$P,9,FALSE)/100</f>
        <v>1800</v>
      </c>
    </row>
    <row r="244" spans="1:6" x14ac:dyDescent="0.25">
      <c r="A244" s="6">
        <v>77898</v>
      </c>
      <c r="B244" s="6" t="str">
        <f>VLOOKUP(A244,'[1]Employee Breakdown (1)'!$A:$N,2,FALSE)&amp;" "&amp;VLOOKUP(A244,'[1]Employee Breakdown (1)'!$A:$N,3,FALSE)</f>
        <v>Timothy Lominac</v>
      </c>
      <c r="C244" s="7">
        <f>VLOOKUP(A244,'[1]Employee Breakdown (1)'!$A:$N,10,FALSE)</f>
        <v>44334</v>
      </c>
      <c r="D244" s="8" t="str">
        <f>VLOOKUP(VLOOKUP(A244,'[1]Employee Breakdown (1)'!$A:$P,15,FALSE),Sheet2!A:B,2,FALSE)</f>
        <v>Receipt Supported Occupational</v>
      </c>
      <c r="E244" s="6" t="str">
        <f>VLOOKUP(A244,'[1]Employee Breakdown (1)'!$A:$P,16,FALSE)</f>
        <v>OCCP PT CRIMINAL JUSTICE</v>
      </c>
      <c r="F244" s="9">
        <f>VLOOKUP(A244,'[1]Employee Breakdown (1)'!$A:$P,9,FALSE)/100</f>
        <v>2000</v>
      </c>
    </row>
    <row r="245" spans="1:6" x14ac:dyDescent="0.25">
      <c r="A245" s="6">
        <v>350914</v>
      </c>
      <c r="B245" s="6" t="str">
        <f>VLOOKUP(A245,'[1]Employee Breakdown (1)'!$A:$N,2,FALSE)&amp;" "&amp;VLOOKUP(A245,'[1]Employee Breakdown (1)'!$A:$N,3,FALSE)</f>
        <v>Qianli Wang</v>
      </c>
      <c r="C245" s="7">
        <f>VLOOKUP(A245,'[1]Employee Breakdown (1)'!$A:$N,10,FALSE)</f>
        <v>44361</v>
      </c>
      <c r="D245" s="8" t="str">
        <f>VLOOKUP(VLOOKUP(A245,'[1]Employee Breakdown (1)'!$A:$P,15,FALSE),Sheet2!A:B,2,FALSE)</f>
        <v>Continuing Education</v>
      </c>
      <c r="E245" s="6" t="str">
        <f>VLOOKUP(A245,'[1]Employee Breakdown (1)'!$A:$P,16,FALSE)</f>
        <v>GAMING INSTRUCTOR - PT</v>
      </c>
      <c r="F245" s="9">
        <f>VLOOKUP(A245,'[1]Employee Breakdown (1)'!$A:$P,9,FALSE)/100</f>
        <v>3000</v>
      </c>
    </row>
    <row r="246" spans="1:6" x14ac:dyDescent="0.25">
      <c r="A246" s="6">
        <v>339883</v>
      </c>
      <c r="B246" s="6" t="str">
        <f>VLOOKUP(A246,'[1]Employee Breakdown (1)'!$A:$N,2,FALSE)&amp;" "&amp;VLOOKUP(A246,'[1]Employee Breakdown (1)'!$A:$N,3,FALSE)</f>
        <v>Michael Sheidy</v>
      </c>
      <c r="C246" s="7">
        <f>VLOOKUP(A246,'[1]Employee Breakdown (1)'!$A:$N,10,FALSE)</f>
        <v>41652</v>
      </c>
      <c r="D246" s="8" t="str">
        <f>VLOOKUP(VLOOKUP(A246,'[1]Employee Breakdown (1)'!$A:$P,15,FALSE),Sheet2!A:B,2,FALSE)</f>
        <v>Receipt Supported Occupational</v>
      </c>
      <c r="E246" s="6" t="str">
        <f>VLOOKUP(A246,'[1]Employee Breakdown (1)'!$A:$P,16,FALSE)</f>
        <v>OCCUP PT INST</v>
      </c>
      <c r="F246" s="9">
        <f>VLOOKUP(A246,'[1]Employee Breakdown (1)'!$A:$P,9,FALSE)/100</f>
        <v>2500</v>
      </c>
    </row>
    <row r="247" spans="1:6" x14ac:dyDescent="0.25">
      <c r="A247" s="6">
        <v>230842</v>
      </c>
      <c r="B247" s="6" t="str">
        <f>VLOOKUP(A247,'[1]Employee Breakdown (1)'!$A:$N,2,FALSE)&amp;" "&amp;VLOOKUP(A247,'[1]Employee Breakdown (1)'!$A:$N,3,FALSE)</f>
        <v>Nolan Queen</v>
      </c>
      <c r="C247" s="7">
        <f>VLOOKUP(A247,'[1]Employee Breakdown (1)'!$A:$N,10,FALSE)</f>
        <v>43531</v>
      </c>
      <c r="D247" s="8" t="str">
        <f>VLOOKUP(VLOOKUP(A247,'[1]Employee Breakdown (1)'!$A:$P,15,FALSE),Sheet2!A:B,2,FALSE)</f>
        <v>Receipt Supported Occupational</v>
      </c>
      <c r="E247" s="6" t="str">
        <f>VLOOKUP(A247,'[1]Employee Breakdown (1)'!$A:$P,16,FALSE)</f>
        <v>OCCP PT CRIMINAL JUSTICE</v>
      </c>
      <c r="F247" s="9">
        <f>VLOOKUP(A247,'[1]Employee Breakdown (1)'!$A:$P,9,FALSE)/100</f>
        <v>1500</v>
      </c>
    </row>
    <row r="248" spans="1:6" x14ac:dyDescent="0.25">
      <c r="A248" s="6">
        <v>345307</v>
      </c>
      <c r="B248" s="6" t="str">
        <f>VLOOKUP(A248,'[1]Employee Breakdown (1)'!$A:$N,2,FALSE)&amp;" "&amp;VLOOKUP(A248,'[1]Employee Breakdown (1)'!$A:$N,3,FALSE)</f>
        <v>Adam Haigler</v>
      </c>
      <c r="C248" s="7">
        <f>VLOOKUP(A248,'[1]Employee Breakdown (1)'!$A:$N,10,FALSE)</f>
        <v>42971</v>
      </c>
      <c r="D248" s="8" t="str">
        <f>VLOOKUP(VLOOKUP(A248,'[1]Employee Breakdown (1)'!$A:$P,15,FALSE),Sheet2!A:B,2,FALSE)</f>
        <v>Receipt Supported Occupational</v>
      </c>
      <c r="E248" s="6" t="str">
        <f>VLOOKUP(A248,'[1]Employee Breakdown (1)'!$A:$P,16,FALSE)</f>
        <v>OCCUP PT INST</v>
      </c>
      <c r="F248" s="9">
        <f>VLOOKUP(A248,'[1]Employee Breakdown (1)'!$A:$P,9,FALSE)/100</f>
        <v>3000</v>
      </c>
    </row>
    <row r="249" spans="1:6" x14ac:dyDescent="0.25">
      <c r="A249" s="6">
        <v>76885</v>
      </c>
      <c r="B249" s="6" t="str">
        <f>VLOOKUP(A249,'[1]Employee Breakdown (1)'!$A:$N,2,FALSE)&amp;" "&amp;VLOOKUP(A249,'[1]Employee Breakdown (1)'!$A:$N,3,FALSE)</f>
        <v>Chadwick McNabb</v>
      </c>
      <c r="C249" s="7">
        <f>VLOOKUP(A249,'[1]Employee Breakdown (1)'!$A:$N,10,FALSE)</f>
        <v>44390</v>
      </c>
      <c r="D249" s="8" t="str">
        <f>VLOOKUP(VLOOKUP(A249,'[1]Employee Breakdown (1)'!$A:$P,15,FALSE),Sheet2!A:B,2,FALSE)</f>
        <v>Receipt Supported Occupational</v>
      </c>
      <c r="E249" s="6" t="str">
        <f>VLOOKUP(A249,'[1]Employee Breakdown (1)'!$A:$P,16,FALSE)</f>
        <v>OCCP. PT EMS INST.</v>
      </c>
      <c r="F249" s="9">
        <f>VLOOKUP(A249,'[1]Employee Breakdown (1)'!$A:$P,9,FALSE)/100</f>
        <v>2100</v>
      </c>
    </row>
    <row r="250" spans="1:6" x14ac:dyDescent="0.25">
      <c r="A250" s="6">
        <v>356726</v>
      </c>
      <c r="B250" s="6" t="str">
        <f>VLOOKUP(A250,'[1]Employee Breakdown (1)'!$A:$N,2,FALSE)&amp;" "&amp;VLOOKUP(A250,'[1]Employee Breakdown (1)'!$A:$N,3,FALSE)</f>
        <v>Janet Bobo</v>
      </c>
      <c r="C250" s="7">
        <f>VLOOKUP(A250,'[1]Employee Breakdown (1)'!$A:$N,10,FALSE)</f>
        <v>44389</v>
      </c>
      <c r="D250" s="8" t="str">
        <f>VLOOKUP(VLOOKUP(A250,'[1]Employee Breakdown (1)'!$A:$P,15,FALSE),Sheet2!A:B,2,FALSE)</f>
        <v>Basic Skills Programs</v>
      </c>
      <c r="E250" s="6" t="str">
        <f>VLOOKUP(A250,'[1]Employee Breakdown (1)'!$A:$P,16,FALSE)</f>
        <v>Adult Secondary Education</v>
      </c>
      <c r="F250" s="9">
        <f>VLOOKUP(A250,'[1]Employee Breakdown (1)'!$A:$P,9,FALSE)/100</f>
        <v>1575</v>
      </c>
    </row>
    <row r="251" spans="1:6" x14ac:dyDescent="0.25">
      <c r="A251" s="6">
        <v>354779</v>
      </c>
      <c r="B251" s="6" t="str">
        <f>VLOOKUP(A251,'[1]Employee Breakdown (1)'!$A:$N,2,FALSE)&amp;" "&amp;VLOOKUP(A251,'[1]Employee Breakdown (1)'!$A:$N,3,FALSE)</f>
        <v>Crystal Stone</v>
      </c>
      <c r="C251" s="7">
        <f>VLOOKUP(A251,'[1]Employee Breakdown (1)'!$A:$N,10,FALSE)</f>
        <v>44389</v>
      </c>
      <c r="D251" s="8" t="str">
        <f>VLOOKUP(VLOOKUP(A251,'[1]Employee Breakdown (1)'!$A:$P,15,FALSE),Sheet2!A:B,2,FALSE)</f>
        <v>Continuing Education</v>
      </c>
      <c r="E251" s="6" t="str">
        <f>VLOOKUP(A251,'[1]Employee Breakdown (1)'!$A:$P,16,FALSE)</f>
        <v>GAMING INSTRUCTOR - PT</v>
      </c>
      <c r="F251" s="9">
        <f>VLOOKUP(A251,'[1]Employee Breakdown (1)'!$A:$P,9,FALSE)/100</f>
        <v>3000</v>
      </c>
    </row>
    <row r="252" spans="1:6" x14ac:dyDescent="0.25">
      <c r="A252" s="6">
        <v>231772</v>
      </c>
      <c r="B252" s="6" t="str">
        <f>VLOOKUP(A252,'[1]Employee Breakdown (1)'!$A:$N,2,FALSE)&amp;" "&amp;VLOOKUP(A252,'[1]Employee Breakdown (1)'!$A:$N,3,FALSE)</f>
        <v>Jessica Blair</v>
      </c>
      <c r="C252" s="7">
        <f>VLOOKUP(A252,'[1]Employee Breakdown (1)'!$A:$N,10,FALSE)</f>
        <v>43545</v>
      </c>
      <c r="D252" s="8" t="str">
        <f>VLOOKUP(VLOOKUP(A252,'[1]Employee Breakdown (1)'!$A:$P,15,FALSE),Sheet2!A:B,2,FALSE)</f>
        <v>Receipt Supported Occupational</v>
      </c>
      <c r="E252" s="6" t="str">
        <f>VLOOKUP(A252,'[1]Employee Breakdown (1)'!$A:$P,16,FALSE)</f>
        <v>OCCP. PT EMS INST.</v>
      </c>
      <c r="F252" s="9">
        <f>VLOOKUP(A252,'[1]Employee Breakdown (1)'!$A:$P,9,FALSE)/100</f>
        <v>1500</v>
      </c>
    </row>
    <row r="253" spans="1:6" x14ac:dyDescent="0.25">
      <c r="A253" s="6">
        <v>347415</v>
      </c>
      <c r="B253" s="6" t="str">
        <f>VLOOKUP(A253,'[1]Employee Breakdown (1)'!$A:$N,2,FALSE)&amp;" "&amp;VLOOKUP(A253,'[1]Employee Breakdown (1)'!$A:$N,3,FALSE)</f>
        <v>Anthony Fiero</v>
      </c>
      <c r="C253" s="7">
        <f>VLOOKUP(A253,'[1]Employee Breakdown (1)'!$A:$N,10,FALSE)</f>
        <v>44389</v>
      </c>
      <c r="D253" s="8" t="str">
        <f>VLOOKUP(VLOOKUP(A253,'[1]Employee Breakdown (1)'!$A:$P,15,FALSE),Sheet2!A:B,2,FALSE)</f>
        <v>Continuing Education</v>
      </c>
      <c r="E253" s="6" t="str">
        <f>VLOOKUP(A253,'[1]Employee Breakdown (1)'!$A:$P,16,FALSE)</f>
        <v>GAMING INSTRUCTOR - PT</v>
      </c>
      <c r="F253" s="9">
        <f>VLOOKUP(A253,'[1]Employee Breakdown (1)'!$A:$P,9,FALSE)/100</f>
        <v>3000</v>
      </c>
    </row>
    <row r="254" spans="1:6" x14ac:dyDescent="0.25">
      <c r="A254" s="6">
        <v>350799</v>
      </c>
      <c r="B254" s="6" t="str">
        <f>VLOOKUP(A254,'[1]Employee Breakdown (1)'!$A:$N,2,FALSE)&amp;" "&amp;VLOOKUP(A254,'[1]Employee Breakdown (1)'!$A:$N,3,FALSE)</f>
        <v>Amanda Bishop</v>
      </c>
      <c r="C254" s="7">
        <f>VLOOKUP(A254,'[1]Employee Breakdown (1)'!$A:$N,10,FALSE)</f>
        <v>44391</v>
      </c>
      <c r="D254" s="8" t="str">
        <f>VLOOKUP(VLOOKUP(A254,'[1]Employee Breakdown (1)'!$A:$P,15,FALSE),Sheet2!A:B,2,FALSE)</f>
        <v>Continuing Education</v>
      </c>
      <c r="E254" s="6" t="str">
        <f>VLOOKUP(A254,'[1]Employee Breakdown (1)'!$A:$P,16,FALSE)</f>
        <v>GAMING INSTRUCTOR - PT</v>
      </c>
      <c r="F254" s="9">
        <f>VLOOKUP(A254,'[1]Employee Breakdown (1)'!$A:$P,9,FALSE)/100</f>
        <v>3000</v>
      </c>
    </row>
    <row r="255" spans="1:6" x14ac:dyDescent="0.25">
      <c r="A255" s="6">
        <v>351557</v>
      </c>
      <c r="B255" s="6" t="str">
        <f>VLOOKUP(A255,'[1]Employee Breakdown (1)'!$A:$N,2,FALSE)&amp;" "&amp;VLOOKUP(A255,'[1]Employee Breakdown (1)'!$A:$N,3,FALSE)</f>
        <v>Kathryn Dillon</v>
      </c>
      <c r="C255" s="7">
        <f>VLOOKUP(A255,'[1]Employee Breakdown (1)'!$A:$N,10,FALSE)</f>
        <v>44393</v>
      </c>
      <c r="D255" s="8" t="str">
        <f>VLOOKUP(VLOOKUP(A255,'[1]Employee Breakdown (1)'!$A:$P,15,FALSE),Sheet2!A:B,2,FALSE)</f>
        <v>Continuing Education</v>
      </c>
      <c r="E255" s="6" t="str">
        <f>VLOOKUP(A255,'[1]Employee Breakdown (1)'!$A:$P,16,FALSE)</f>
        <v>PT BLACK JACK INSTRUCTOR</v>
      </c>
      <c r="F255" s="9">
        <f>VLOOKUP(A255,'[1]Employee Breakdown (1)'!$A:$P,9,FALSE)/100</f>
        <v>3000</v>
      </c>
    </row>
    <row r="256" spans="1:6" x14ac:dyDescent="0.25">
      <c r="A256" s="6">
        <v>274711</v>
      </c>
      <c r="B256" s="6" t="str">
        <f>VLOOKUP(A256,'[1]Employee Breakdown (1)'!$A:$N,2,FALSE)&amp;" "&amp;VLOOKUP(A256,'[1]Employee Breakdown (1)'!$A:$N,3,FALSE)</f>
        <v>Matthew England</v>
      </c>
      <c r="C256" s="7">
        <f>VLOOKUP(A256,'[1]Employee Breakdown (1)'!$A:$N,10,FALSE)</f>
        <v>44393</v>
      </c>
      <c r="D256" s="8" t="str">
        <f>VLOOKUP(VLOOKUP(A256,'[1]Employee Breakdown (1)'!$A:$P,15,FALSE),Sheet2!A:B,2,FALSE)</f>
        <v>Continuing Education</v>
      </c>
      <c r="E256" s="6" t="str">
        <f>VLOOKUP(A256,'[1]Employee Breakdown (1)'!$A:$P,16,FALSE)</f>
        <v>PT BLACK JACK INSTRUCTOR</v>
      </c>
      <c r="F256" s="9">
        <f>VLOOKUP(A256,'[1]Employee Breakdown (1)'!$A:$P,9,FALSE)/100</f>
        <v>3000</v>
      </c>
    </row>
    <row r="257" spans="1:6" x14ac:dyDescent="0.25">
      <c r="A257" s="6">
        <v>351751</v>
      </c>
      <c r="B257" s="6" t="str">
        <f>VLOOKUP(A257,'[1]Employee Breakdown (1)'!$A:$N,2,FALSE)&amp;" "&amp;VLOOKUP(A257,'[1]Employee Breakdown (1)'!$A:$N,3,FALSE)</f>
        <v>Stephen Hicks</v>
      </c>
      <c r="C257" s="7">
        <f>VLOOKUP(A257,'[1]Employee Breakdown (1)'!$A:$N,10,FALSE)</f>
        <v>44393</v>
      </c>
      <c r="D257" s="8" t="str">
        <f>VLOOKUP(VLOOKUP(A257,'[1]Employee Breakdown (1)'!$A:$P,15,FALSE),Sheet2!A:B,2,FALSE)</f>
        <v>Continuing Education</v>
      </c>
      <c r="E257" s="6" t="str">
        <f>VLOOKUP(A257,'[1]Employee Breakdown (1)'!$A:$P,16,FALSE)</f>
        <v>PT BLACK JACK INSTRUCTOR</v>
      </c>
      <c r="F257" s="9">
        <f>VLOOKUP(A257,'[1]Employee Breakdown (1)'!$A:$P,9,FALSE)/100</f>
        <v>3000</v>
      </c>
    </row>
    <row r="258" spans="1:6" x14ac:dyDescent="0.25">
      <c r="A258" s="6">
        <v>147734</v>
      </c>
      <c r="B258" s="6" t="str">
        <f>VLOOKUP(A258,'[1]Employee Breakdown (1)'!$A:$N,2,FALSE)&amp;" "&amp;VLOOKUP(A258,'[1]Employee Breakdown (1)'!$A:$N,3,FALSE)</f>
        <v>Aaron Jacobs</v>
      </c>
      <c r="C258" s="7">
        <f>VLOOKUP(A258,'[1]Employee Breakdown (1)'!$A:$N,10,FALSE)</f>
        <v>44393</v>
      </c>
      <c r="D258" s="8" t="str">
        <f>VLOOKUP(VLOOKUP(A258,'[1]Employee Breakdown (1)'!$A:$P,15,FALSE),Sheet2!A:B,2,FALSE)</f>
        <v>Continuing Education</v>
      </c>
      <c r="E258" s="6" t="str">
        <f>VLOOKUP(A258,'[1]Employee Breakdown (1)'!$A:$P,16,FALSE)</f>
        <v>PT BLACK JACK INSTRUCTOR</v>
      </c>
      <c r="F258" s="9">
        <f>VLOOKUP(A258,'[1]Employee Breakdown (1)'!$A:$P,9,FALSE)/100</f>
        <v>3000</v>
      </c>
    </row>
    <row r="259" spans="1:6" x14ac:dyDescent="0.25">
      <c r="A259" s="6">
        <v>351681</v>
      </c>
      <c r="B259" s="6" t="str">
        <f>VLOOKUP(A259,'[1]Employee Breakdown (1)'!$A:$N,2,FALSE)&amp;" "&amp;VLOOKUP(A259,'[1]Employee Breakdown (1)'!$A:$N,3,FALSE)</f>
        <v>Evelyn Keitz</v>
      </c>
      <c r="C259" s="7">
        <f>VLOOKUP(A259,'[1]Employee Breakdown (1)'!$A:$N,10,FALSE)</f>
        <v>44393</v>
      </c>
      <c r="D259" s="8" t="str">
        <f>VLOOKUP(VLOOKUP(A259,'[1]Employee Breakdown (1)'!$A:$P,15,FALSE),Sheet2!A:B,2,FALSE)</f>
        <v>Continuing Education</v>
      </c>
      <c r="E259" s="6" t="str">
        <f>VLOOKUP(A259,'[1]Employee Breakdown (1)'!$A:$P,16,FALSE)</f>
        <v>PT BLACK JACK INSTRUCTOR</v>
      </c>
      <c r="F259" s="9">
        <f>VLOOKUP(A259,'[1]Employee Breakdown (1)'!$A:$P,9,FALSE)/100</f>
        <v>3000</v>
      </c>
    </row>
    <row r="260" spans="1:6" x14ac:dyDescent="0.25">
      <c r="A260" s="6">
        <v>352087</v>
      </c>
      <c r="B260" s="6" t="str">
        <f>VLOOKUP(A260,'[1]Employee Breakdown (1)'!$A:$N,2,FALSE)&amp;" "&amp;VLOOKUP(A260,'[1]Employee Breakdown (1)'!$A:$N,3,FALSE)</f>
        <v>Kemberly Kempf</v>
      </c>
      <c r="C260" s="7">
        <f>VLOOKUP(A260,'[1]Employee Breakdown (1)'!$A:$N,10,FALSE)</f>
        <v>44393</v>
      </c>
      <c r="D260" s="8" t="str">
        <f>VLOOKUP(VLOOKUP(A260,'[1]Employee Breakdown (1)'!$A:$P,15,FALSE),Sheet2!A:B,2,FALSE)</f>
        <v>Continuing Education</v>
      </c>
      <c r="E260" s="6" t="str">
        <f>VLOOKUP(A260,'[1]Employee Breakdown (1)'!$A:$P,16,FALSE)</f>
        <v>PT BLACK JACK INSTRUCTOR</v>
      </c>
      <c r="F260" s="9">
        <f>VLOOKUP(A260,'[1]Employee Breakdown (1)'!$A:$P,9,FALSE)/100</f>
        <v>3000</v>
      </c>
    </row>
    <row r="261" spans="1:6" x14ac:dyDescent="0.25">
      <c r="A261" s="6">
        <v>260216</v>
      </c>
      <c r="B261" s="6" t="str">
        <f>VLOOKUP(A261,'[1]Employee Breakdown (1)'!$A:$N,2,FALSE)&amp;" "&amp;VLOOKUP(A261,'[1]Employee Breakdown (1)'!$A:$N,3,FALSE)</f>
        <v>Jodie Kozma</v>
      </c>
      <c r="C261" s="7">
        <f>VLOOKUP(A261,'[1]Employee Breakdown (1)'!$A:$N,10,FALSE)</f>
        <v>44393</v>
      </c>
      <c r="D261" s="8" t="str">
        <f>VLOOKUP(VLOOKUP(A261,'[1]Employee Breakdown (1)'!$A:$P,15,FALSE),Sheet2!A:B,2,FALSE)</f>
        <v>Continuing Education</v>
      </c>
      <c r="E261" s="6" t="str">
        <f>VLOOKUP(A261,'[1]Employee Breakdown (1)'!$A:$P,16,FALSE)</f>
        <v>PT BLACK JACK INSTRUCTOR</v>
      </c>
      <c r="F261" s="9">
        <f>VLOOKUP(A261,'[1]Employee Breakdown (1)'!$A:$P,9,FALSE)/100</f>
        <v>3000</v>
      </c>
    </row>
    <row r="262" spans="1:6" x14ac:dyDescent="0.25">
      <c r="A262" s="6">
        <v>351892</v>
      </c>
      <c r="B262" s="6" t="str">
        <f>VLOOKUP(A262,'[1]Employee Breakdown (1)'!$A:$N,2,FALSE)&amp;" "&amp;VLOOKUP(A262,'[1]Employee Breakdown (1)'!$A:$N,3,FALSE)</f>
        <v>Justin McBride</v>
      </c>
      <c r="C262" s="7">
        <f>VLOOKUP(A262,'[1]Employee Breakdown (1)'!$A:$N,10,FALSE)</f>
        <v>44393</v>
      </c>
      <c r="D262" s="8" t="str">
        <f>VLOOKUP(VLOOKUP(A262,'[1]Employee Breakdown (1)'!$A:$P,15,FALSE),Sheet2!A:B,2,FALSE)</f>
        <v>Continuing Education</v>
      </c>
      <c r="E262" s="6" t="str">
        <f>VLOOKUP(A262,'[1]Employee Breakdown (1)'!$A:$P,16,FALSE)</f>
        <v>PT BLACK JACK INSTRUCTOR</v>
      </c>
      <c r="F262" s="9">
        <f>VLOOKUP(A262,'[1]Employee Breakdown (1)'!$A:$P,9,FALSE)/100</f>
        <v>3000</v>
      </c>
    </row>
    <row r="263" spans="1:6" x14ac:dyDescent="0.25">
      <c r="A263" s="6">
        <v>351547</v>
      </c>
      <c r="B263" s="6" t="str">
        <f>VLOOKUP(A263,'[1]Employee Breakdown (1)'!$A:$N,2,FALSE)&amp;" "&amp;VLOOKUP(A263,'[1]Employee Breakdown (1)'!$A:$N,3,FALSE)</f>
        <v>Brandy McBride</v>
      </c>
      <c r="C263" s="7">
        <f>VLOOKUP(A263,'[1]Employee Breakdown (1)'!$A:$N,10,FALSE)</f>
        <v>44393</v>
      </c>
      <c r="D263" s="8" t="str">
        <f>VLOOKUP(VLOOKUP(A263,'[1]Employee Breakdown (1)'!$A:$P,15,FALSE),Sheet2!A:B,2,FALSE)</f>
        <v>Continuing Education</v>
      </c>
      <c r="E263" s="6" t="str">
        <f>VLOOKUP(A263,'[1]Employee Breakdown (1)'!$A:$P,16,FALSE)</f>
        <v>PT BLACK JACK INSTRUCTOR</v>
      </c>
      <c r="F263" s="9">
        <f>VLOOKUP(A263,'[1]Employee Breakdown (1)'!$A:$P,9,FALSE)/100</f>
        <v>3000</v>
      </c>
    </row>
    <row r="264" spans="1:6" x14ac:dyDescent="0.25">
      <c r="A264" s="6">
        <v>351551</v>
      </c>
      <c r="B264" s="6" t="str">
        <f>VLOOKUP(A264,'[1]Employee Breakdown (1)'!$A:$N,2,FALSE)&amp;" "&amp;VLOOKUP(A264,'[1]Employee Breakdown (1)'!$A:$N,3,FALSE)</f>
        <v>Douglas Rozek</v>
      </c>
      <c r="C264" s="7">
        <f>VLOOKUP(A264,'[1]Employee Breakdown (1)'!$A:$N,10,FALSE)</f>
        <v>44393</v>
      </c>
      <c r="D264" s="8" t="str">
        <f>VLOOKUP(VLOOKUP(A264,'[1]Employee Breakdown (1)'!$A:$P,15,FALSE),Sheet2!A:B,2,FALSE)</f>
        <v>Continuing Education</v>
      </c>
      <c r="E264" s="6" t="str">
        <f>VLOOKUP(A264,'[1]Employee Breakdown (1)'!$A:$P,16,FALSE)</f>
        <v>PT BLACK JACK INSTRUCTOR</v>
      </c>
      <c r="F264" s="9">
        <f>VLOOKUP(A264,'[1]Employee Breakdown (1)'!$A:$P,9,FALSE)/100</f>
        <v>3000</v>
      </c>
    </row>
    <row r="265" spans="1:6" x14ac:dyDescent="0.25">
      <c r="A265" s="6">
        <v>351629</v>
      </c>
      <c r="B265" s="6" t="str">
        <f>VLOOKUP(A265,'[1]Employee Breakdown (1)'!$A:$N,2,FALSE)&amp;" "&amp;VLOOKUP(A265,'[1]Employee Breakdown (1)'!$A:$N,3,FALSE)</f>
        <v>Clinton Stone</v>
      </c>
      <c r="C265" s="7">
        <f>VLOOKUP(A265,'[1]Employee Breakdown (1)'!$A:$N,10,FALSE)</f>
        <v>44393</v>
      </c>
      <c r="D265" s="8" t="str">
        <f>VLOOKUP(VLOOKUP(A265,'[1]Employee Breakdown (1)'!$A:$P,15,FALSE),Sheet2!A:B,2,FALSE)</f>
        <v>Continuing Education</v>
      </c>
      <c r="E265" s="6" t="str">
        <f>VLOOKUP(A265,'[1]Employee Breakdown (1)'!$A:$P,16,FALSE)</f>
        <v>PT BLACK JACK INSTRUCTOR</v>
      </c>
      <c r="F265" s="9">
        <f>VLOOKUP(A265,'[1]Employee Breakdown (1)'!$A:$P,9,FALSE)/100</f>
        <v>3000</v>
      </c>
    </row>
    <row r="266" spans="1:6" x14ac:dyDescent="0.25">
      <c r="A266" s="6">
        <v>351631</v>
      </c>
      <c r="B266" s="6" t="str">
        <f>VLOOKUP(A266,'[1]Employee Breakdown (1)'!$A:$N,2,FALSE)&amp;" "&amp;VLOOKUP(A266,'[1]Employee Breakdown (1)'!$A:$N,3,FALSE)</f>
        <v>John Wojdula</v>
      </c>
      <c r="C266" s="7">
        <f>VLOOKUP(A266,'[1]Employee Breakdown (1)'!$A:$N,10,FALSE)</f>
        <v>44393</v>
      </c>
      <c r="D266" s="8" t="str">
        <f>VLOOKUP(VLOOKUP(A266,'[1]Employee Breakdown (1)'!$A:$P,15,FALSE),Sheet2!A:B,2,FALSE)</f>
        <v>Continuing Education</v>
      </c>
      <c r="E266" s="6" t="str">
        <f>VLOOKUP(A266,'[1]Employee Breakdown (1)'!$A:$P,16,FALSE)</f>
        <v>PT BLACK JACK INSTRUCTOR</v>
      </c>
      <c r="F266" s="9">
        <f>VLOOKUP(A266,'[1]Employee Breakdown (1)'!$A:$P,9,FALSE)/100</f>
        <v>3000</v>
      </c>
    </row>
    <row r="267" spans="1:6" x14ac:dyDescent="0.25">
      <c r="A267" s="6">
        <v>354196</v>
      </c>
      <c r="B267" s="6" t="str">
        <f>VLOOKUP(A267,'[1]Employee Breakdown (1)'!$A:$N,2,FALSE)&amp;" "&amp;VLOOKUP(A267,'[1]Employee Breakdown (1)'!$A:$N,3,FALSE)</f>
        <v>Erika Barolet</v>
      </c>
      <c r="C267" s="7">
        <f>VLOOKUP(A267,'[1]Employee Breakdown (1)'!$A:$N,10,FALSE)</f>
        <v>44393</v>
      </c>
      <c r="D267" s="8" t="str">
        <f>VLOOKUP(VLOOKUP(A267,'[1]Employee Breakdown (1)'!$A:$P,15,FALSE),Sheet2!A:B,2,FALSE)</f>
        <v>Continuing Education</v>
      </c>
      <c r="E267" s="6" t="str">
        <f>VLOOKUP(A267,'[1]Employee Breakdown (1)'!$A:$P,16,FALSE)</f>
        <v>PT BLACK JACK INSTRUCTOR</v>
      </c>
      <c r="F267" s="9">
        <f>VLOOKUP(A267,'[1]Employee Breakdown (1)'!$A:$P,9,FALSE)/100</f>
        <v>3000</v>
      </c>
    </row>
    <row r="268" spans="1:6" x14ac:dyDescent="0.25">
      <c r="A268" s="6">
        <v>77733</v>
      </c>
      <c r="B268" s="6" t="str">
        <f>VLOOKUP(A268,'[1]Employee Breakdown (1)'!$A:$N,2,FALSE)&amp;" "&amp;VLOOKUP(A268,'[1]Employee Breakdown (1)'!$A:$N,3,FALSE)</f>
        <v>Jeri-Ann Sullivan</v>
      </c>
      <c r="C268" s="7">
        <f>VLOOKUP(A268,'[1]Employee Breakdown (1)'!$A:$N,10,FALSE)</f>
        <v>44393</v>
      </c>
      <c r="D268" s="8" t="str">
        <f>VLOOKUP(VLOOKUP(A268,'[1]Employee Breakdown (1)'!$A:$P,15,FALSE),Sheet2!A:B,2,FALSE)</f>
        <v>Continuing Education</v>
      </c>
      <c r="E268" s="6" t="str">
        <f>VLOOKUP(A268,'[1]Employee Breakdown (1)'!$A:$P,16,FALSE)</f>
        <v>PT BLACK JACK INSTRUCTOR</v>
      </c>
      <c r="F268" s="9">
        <f>VLOOKUP(A268,'[1]Employee Breakdown (1)'!$A:$P,9,FALSE)/100</f>
        <v>3000</v>
      </c>
    </row>
    <row r="269" spans="1:6" x14ac:dyDescent="0.25">
      <c r="A269" s="6">
        <v>76855</v>
      </c>
      <c r="B269" s="6" t="str">
        <f>VLOOKUP(A269,'[1]Employee Breakdown (1)'!$A:$N,2,FALSE)&amp;" "&amp;VLOOKUP(A269,'[1]Employee Breakdown (1)'!$A:$N,3,FALSE)</f>
        <v>Terrell Slaughter</v>
      </c>
      <c r="C269" s="7">
        <f>VLOOKUP(A269,'[1]Employee Breakdown (1)'!$A:$N,10,FALSE)</f>
        <v>40314</v>
      </c>
      <c r="D269" s="8" t="str">
        <f>VLOOKUP(VLOOKUP(A269,'[1]Employee Breakdown (1)'!$A:$P,15,FALSE),Sheet2!A:B,2,FALSE)</f>
        <v>Job Training Partnership Act (</v>
      </c>
      <c r="E269" s="6" t="str">
        <f>VLOOKUP(A269,'[1]Employee Breakdown (1)'!$A:$P,16,FALSE)</f>
        <v>Jobs Now Part Time Instructor</v>
      </c>
      <c r="F269" s="9">
        <f>VLOOKUP(A269,'[1]Employee Breakdown (1)'!$A:$P,9,FALSE)/100</f>
        <v>1800</v>
      </c>
    </row>
    <row r="270" spans="1:6" x14ac:dyDescent="0.25">
      <c r="A270" s="6">
        <v>348447</v>
      </c>
      <c r="B270" s="6" t="str">
        <f>VLOOKUP(A270,'[1]Employee Breakdown (1)'!$A:$N,2,FALSE)&amp;" "&amp;VLOOKUP(A270,'[1]Employee Breakdown (1)'!$A:$N,3,FALSE)</f>
        <v>Kyle Newland</v>
      </c>
      <c r="C270" s="7">
        <f>VLOOKUP(A270,'[1]Employee Breakdown (1)'!$A:$N,10,FALSE)</f>
        <v>43591</v>
      </c>
      <c r="D270" s="8" t="str">
        <f>VLOOKUP(VLOOKUP(A270,'[1]Employee Breakdown (1)'!$A:$P,15,FALSE),Sheet2!A:B,2,FALSE)</f>
        <v>Receipt Supported Occupational</v>
      </c>
      <c r="E270" s="6" t="str">
        <f>VLOOKUP(A270,'[1]Employee Breakdown (1)'!$A:$P,16,FALSE)</f>
        <v>OCCUP PT INST</v>
      </c>
      <c r="F270" s="9">
        <f>VLOOKUP(A270,'[1]Employee Breakdown (1)'!$A:$P,9,FALSE)/100</f>
        <v>2500</v>
      </c>
    </row>
    <row r="271" spans="1:6" x14ac:dyDescent="0.25">
      <c r="A271" s="6">
        <v>303814</v>
      </c>
      <c r="B271" s="6" t="str">
        <f>VLOOKUP(A271,'[1]Employee Breakdown (1)'!$A:$N,2,FALSE)&amp;" "&amp;VLOOKUP(A271,'[1]Employee Breakdown (1)'!$A:$N,3,FALSE)</f>
        <v>Connie Totherow</v>
      </c>
      <c r="C271" s="7">
        <f>VLOOKUP(A271,'[1]Employee Breakdown (1)'!$A:$N,10,FALSE)</f>
        <v>42339</v>
      </c>
      <c r="D271" s="8" t="str">
        <f>VLOOKUP(VLOOKUP(A271,'[1]Employee Breakdown (1)'!$A:$P,15,FALSE),Sheet2!A:B,2,FALSE)</f>
        <v>Maintenance</v>
      </c>
      <c r="E271" s="6" t="str">
        <f>VLOOKUP(A271,'[1]Employee Breakdown (1)'!$A:$P,16,FALSE)</f>
        <v>PT Maintenance/Custodian-Main</v>
      </c>
      <c r="F271" s="9">
        <f>VLOOKUP(A271,'[1]Employee Breakdown (1)'!$A:$P,9,FALSE)/100</f>
        <v>977</v>
      </c>
    </row>
    <row r="272" spans="1:6" x14ac:dyDescent="0.25">
      <c r="A272" s="6">
        <v>303837</v>
      </c>
      <c r="B272" s="6" t="str">
        <f>VLOOKUP(A272,'[1]Employee Breakdown (1)'!$A:$N,2,FALSE)&amp;" "&amp;VLOOKUP(A272,'[1]Employee Breakdown (1)'!$A:$N,3,FALSE)</f>
        <v>Laura Jones</v>
      </c>
      <c r="C272" s="7">
        <f>VLOOKUP(A272,'[1]Employee Breakdown (1)'!$A:$N,10,FALSE)</f>
        <v>43621</v>
      </c>
      <c r="D272" s="8" t="str">
        <f>VLOOKUP(VLOOKUP(A272,'[1]Employee Breakdown (1)'!$A:$P,15,FALSE),Sheet2!A:B,2,FALSE)</f>
        <v>Maintenance</v>
      </c>
      <c r="E272" s="6" t="str">
        <f>VLOOKUP(A272,'[1]Employee Breakdown (1)'!$A:$P,16,FALSE)</f>
        <v>PT Maintenance/Custodian-Main</v>
      </c>
      <c r="F272" s="9">
        <f>VLOOKUP(A272,'[1]Employee Breakdown (1)'!$A:$P,9,FALSE)/100</f>
        <v>1162</v>
      </c>
    </row>
    <row r="273" spans="1:6" x14ac:dyDescent="0.25">
      <c r="A273" s="6">
        <v>351203</v>
      </c>
      <c r="B273" s="6" t="str">
        <f>VLOOKUP(A273,'[1]Employee Breakdown (1)'!$A:$N,2,FALSE)&amp;" "&amp;VLOOKUP(A273,'[1]Employee Breakdown (1)'!$A:$N,3,FALSE)</f>
        <v>Jennifer Sneed</v>
      </c>
      <c r="C273" s="7">
        <f>VLOOKUP(A273,'[1]Employee Breakdown (1)'!$A:$N,10,FALSE)</f>
        <v>43627</v>
      </c>
      <c r="D273" s="8" t="str">
        <f>VLOOKUP(VLOOKUP(A273,'[1]Employee Breakdown (1)'!$A:$P,15,FALSE),Sheet2!A:B,2,FALSE)</f>
        <v>Maintenance</v>
      </c>
      <c r="E273" s="6" t="str">
        <f>VLOOKUP(A273,'[1]Employee Breakdown (1)'!$A:$P,16,FALSE)</f>
        <v>PT Maintenance/Custodian-Main</v>
      </c>
      <c r="F273" s="9">
        <f>VLOOKUP(A273,'[1]Employee Breakdown (1)'!$A:$P,9,FALSE)/100</f>
        <v>1162</v>
      </c>
    </row>
    <row r="274" spans="1:6" x14ac:dyDescent="0.25">
      <c r="A274" s="6">
        <v>357123</v>
      </c>
      <c r="B274" s="6" t="str">
        <f>VLOOKUP(A274,'[1]Employee Breakdown (1)'!$A:$N,2,FALSE)&amp;" "&amp;VLOOKUP(A274,'[1]Employee Breakdown (1)'!$A:$N,3,FALSE)</f>
        <v>Jesse Farthing</v>
      </c>
      <c r="C274" s="7">
        <f>VLOOKUP(A274,'[1]Employee Breakdown (1)'!$A:$N,10,FALSE)</f>
        <v>44460</v>
      </c>
      <c r="D274" s="8" t="str">
        <f>VLOOKUP(VLOOKUP(A274,'[1]Employee Breakdown (1)'!$A:$P,15,FALSE),Sheet2!A:B,2,FALSE)</f>
        <v>Basic Skills Programs</v>
      </c>
      <c r="E274" s="6" t="str">
        <f>VLOOKUP(A274,'[1]Employee Breakdown (1)'!$A:$P,16,FALSE)</f>
        <v>Adult Secondary Education</v>
      </c>
      <c r="F274" s="9">
        <f>VLOOKUP(A274,'[1]Employee Breakdown (1)'!$A:$P,9,FALSE)/100</f>
        <v>1575</v>
      </c>
    </row>
    <row r="275" spans="1:6" x14ac:dyDescent="0.25">
      <c r="A275" s="6">
        <v>245377</v>
      </c>
      <c r="B275" s="6" t="str">
        <f>VLOOKUP(A275,'[1]Employee Breakdown (1)'!$A:$N,2,FALSE)&amp;" "&amp;VLOOKUP(A275,'[1]Employee Breakdown (1)'!$A:$N,3,FALSE)</f>
        <v>Julie Farley</v>
      </c>
      <c r="C275" s="7">
        <f>VLOOKUP(A275,'[1]Employee Breakdown (1)'!$A:$N,10,FALSE)</f>
        <v>43024</v>
      </c>
      <c r="D275" s="8" t="str">
        <f>VLOOKUP(VLOOKUP(A275,'[1]Employee Breakdown (1)'!$A:$P,15,FALSE),Sheet2!A:B,2,FALSE)</f>
        <v>Receipt Supported Occupational</v>
      </c>
      <c r="E275" s="6" t="str">
        <f>VLOOKUP(A275,'[1]Employee Breakdown (1)'!$A:$P,16,FALSE)</f>
        <v>OCCUP PT INST</v>
      </c>
      <c r="F275" s="9">
        <f>VLOOKUP(A275,'[1]Employee Breakdown (1)'!$A:$P,9,FALSE)/100</f>
        <v>3000</v>
      </c>
    </row>
    <row r="276" spans="1:6" x14ac:dyDescent="0.25">
      <c r="A276" s="6">
        <v>76894</v>
      </c>
      <c r="B276" s="6" t="str">
        <f>VLOOKUP(A276,'[1]Employee Breakdown (1)'!$A:$N,2,FALSE)&amp;" "&amp;VLOOKUP(A276,'[1]Employee Breakdown (1)'!$A:$N,3,FALSE)</f>
        <v>Grace Hawkins</v>
      </c>
      <c r="C276" s="7">
        <f>VLOOKUP(A276,'[1]Employee Breakdown (1)'!$A:$N,10,FALSE)</f>
        <v>39825</v>
      </c>
      <c r="D276" s="8" t="str">
        <f>VLOOKUP(VLOOKUP(A276,'[1]Employee Breakdown (1)'!$A:$P,15,FALSE),Sheet2!A:B,2,FALSE)</f>
        <v>Community Service Programs: S</v>
      </c>
      <c r="E276" s="6" t="str">
        <f>VLOOKUP(A276,'[1]Employee Breakdown (1)'!$A:$P,16,FALSE)</f>
        <v>STATE COMM SVC PT</v>
      </c>
      <c r="F276" s="9">
        <f>VLOOKUP(A276,'[1]Employee Breakdown (1)'!$A:$P,9,FALSE)/100</f>
        <v>1600</v>
      </c>
    </row>
    <row r="277" spans="1:6" x14ac:dyDescent="0.25">
      <c r="A277" s="6">
        <v>229639</v>
      </c>
      <c r="B277" s="6" t="str">
        <f>VLOOKUP(A277,'[1]Employee Breakdown (1)'!$A:$N,2,FALSE)&amp;" "&amp;VLOOKUP(A277,'[1]Employee Breakdown (1)'!$A:$N,3,FALSE)</f>
        <v>Julie Aiken</v>
      </c>
      <c r="C277" s="7">
        <f>VLOOKUP(A277,'[1]Employee Breakdown (1)'!$A:$N,10,FALSE)</f>
        <v>43656</v>
      </c>
      <c r="D277" s="8" t="str">
        <f>VLOOKUP(VLOOKUP(A277,'[1]Employee Breakdown (1)'!$A:$P,15,FALSE),Sheet2!A:B,2,FALSE)</f>
        <v>Basic Skills Programs</v>
      </c>
      <c r="E277" s="6" t="str">
        <f>VLOOKUP(A277,'[1]Employee Breakdown (1)'!$A:$P,16,FALSE)</f>
        <v>Adult Secondary Education</v>
      </c>
      <c r="F277" s="9">
        <f>VLOOKUP(A277,'[1]Employee Breakdown (1)'!$A:$P,9,FALSE)/100</f>
        <v>1575</v>
      </c>
    </row>
    <row r="278" spans="1:6" x14ac:dyDescent="0.25">
      <c r="A278" s="6">
        <v>118762</v>
      </c>
      <c r="B278" s="6" t="str">
        <f>VLOOKUP(A278,'[1]Employee Breakdown (1)'!$A:$N,2,FALSE)&amp;" "&amp;VLOOKUP(A278,'[1]Employee Breakdown (1)'!$A:$N,3,FALSE)</f>
        <v>Joseph King</v>
      </c>
      <c r="C278" s="7">
        <f>VLOOKUP(A278,'[1]Employee Breakdown (1)'!$A:$N,10,FALSE)</f>
        <v>44501</v>
      </c>
      <c r="D278" s="8" t="str">
        <f>VLOOKUP(VLOOKUP(A278,'[1]Employee Breakdown (1)'!$A:$P,15,FALSE),Sheet2!A:B,2,FALSE)</f>
        <v>Receipt Supported Occupational</v>
      </c>
      <c r="E278" s="6" t="str">
        <f>VLOOKUP(A278,'[1]Employee Breakdown (1)'!$A:$P,16,FALSE)</f>
        <v>OCCP PT FIRE INST</v>
      </c>
      <c r="F278" s="9">
        <f>VLOOKUP(A278,'[1]Employee Breakdown (1)'!$A:$P,9,FALSE)/100</f>
        <v>2650</v>
      </c>
    </row>
    <row r="279" spans="1:6" x14ac:dyDescent="0.25">
      <c r="A279" s="6">
        <v>345157</v>
      </c>
      <c r="B279" s="6" t="str">
        <f>VLOOKUP(A279,'[1]Employee Breakdown (1)'!$A:$N,2,FALSE)&amp;" "&amp;VLOOKUP(A279,'[1]Employee Breakdown (1)'!$A:$N,3,FALSE)</f>
        <v>Samuel Gibson</v>
      </c>
      <c r="C279" s="7">
        <f>VLOOKUP(A279,'[1]Employee Breakdown (1)'!$A:$N,10,FALSE)</f>
        <v>44501</v>
      </c>
      <c r="D279" s="8" t="str">
        <f>VLOOKUP(VLOOKUP(A279,'[1]Employee Breakdown (1)'!$A:$P,15,FALSE),Sheet2!A:B,2,FALSE)</f>
        <v>Receipt Supported Occupational</v>
      </c>
      <c r="E279" s="6" t="str">
        <f>VLOOKUP(A279,'[1]Employee Breakdown (1)'!$A:$P,16,FALSE)</f>
        <v>OCCP PT FIRE INST</v>
      </c>
      <c r="F279" s="9">
        <f>VLOOKUP(A279,'[1]Employee Breakdown (1)'!$A:$P,9,FALSE)/100</f>
        <v>2350</v>
      </c>
    </row>
    <row r="280" spans="1:6" x14ac:dyDescent="0.25">
      <c r="A280" s="6">
        <v>338145</v>
      </c>
      <c r="B280" s="6" t="str">
        <f>VLOOKUP(A280,'[1]Employee Breakdown (1)'!$A:$N,2,FALSE)&amp;" "&amp;VLOOKUP(A280,'[1]Employee Breakdown (1)'!$A:$N,3,FALSE)</f>
        <v>Charles Bryson</v>
      </c>
      <c r="C280" s="7">
        <f>VLOOKUP(A280,'[1]Employee Breakdown (1)'!$A:$N,10,FALSE)</f>
        <v>44501</v>
      </c>
      <c r="D280" s="8" t="str">
        <f>VLOOKUP(VLOOKUP(A280,'[1]Employee Breakdown (1)'!$A:$P,15,FALSE),Sheet2!A:B,2,FALSE)</f>
        <v>Receipt Supported Occupational</v>
      </c>
      <c r="E280" s="6" t="str">
        <f>VLOOKUP(A280,'[1]Employee Breakdown (1)'!$A:$P,16,FALSE)</f>
        <v>OCCP PT FIRE INST</v>
      </c>
      <c r="F280" s="9">
        <f>VLOOKUP(A280,'[1]Employee Breakdown (1)'!$A:$P,9,FALSE)/100</f>
        <v>2600</v>
      </c>
    </row>
    <row r="281" spans="1:6" x14ac:dyDescent="0.25">
      <c r="A281" s="6">
        <v>339893</v>
      </c>
      <c r="B281" s="6" t="str">
        <f>VLOOKUP(A281,'[1]Employee Breakdown (1)'!$A:$N,2,FALSE)&amp;" "&amp;VLOOKUP(A281,'[1]Employee Breakdown (1)'!$A:$N,3,FALSE)</f>
        <v>Richard McWilliams</v>
      </c>
      <c r="C281" s="7">
        <f>VLOOKUP(A281,'[1]Employee Breakdown (1)'!$A:$N,10,FALSE)</f>
        <v>44501</v>
      </c>
      <c r="D281" s="8" t="str">
        <f>VLOOKUP(VLOOKUP(A281,'[1]Employee Breakdown (1)'!$A:$P,15,FALSE),Sheet2!A:B,2,FALSE)</f>
        <v>Receipt Supported Occupational</v>
      </c>
      <c r="E281" s="6" t="str">
        <f>VLOOKUP(A281,'[1]Employee Breakdown (1)'!$A:$P,16,FALSE)</f>
        <v>OCCP PT FIRE INST</v>
      </c>
      <c r="F281" s="9">
        <f>VLOOKUP(A281,'[1]Employee Breakdown (1)'!$A:$P,9,FALSE)/100</f>
        <v>2500</v>
      </c>
    </row>
    <row r="282" spans="1:6" x14ac:dyDescent="0.25">
      <c r="A282" s="6">
        <v>260435</v>
      </c>
      <c r="B282" s="6" t="str">
        <f>VLOOKUP(A282,'[1]Employee Breakdown (1)'!$A:$N,2,FALSE)&amp;" "&amp;VLOOKUP(A282,'[1]Employee Breakdown (1)'!$A:$N,3,FALSE)</f>
        <v>Danny Clayton</v>
      </c>
      <c r="C282" s="7">
        <f>VLOOKUP(A282,'[1]Employee Breakdown (1)'!$A:$N,10,FALSE)</f>
        <v>44501</v>
      </c>
      <c r="D282" s="8" t="str">
        <f>VLOOKUP(VLOOKUP(A282,'[1]Employee Breakdown (1)'!$A:$P,15,FALSE),Sheet2!A:B,2,FALSE)</f>
        <v>Receipt Supported Occupational</v>
      </c>
      <c r="E282" s="6" t="str">
        <f>VLOOKUP(A282,'[1]Employee Breakdown (1)'!$A:$P,16,FALSE)</f>
        <v>OCCP PT FIRE INST</v>
      </c>
      <c r="F282" s="9">
        <f>VLOOKUP(A282,'[1]Employee Breakdown (1)'!$A:$P,9,FALSE)/100</f>
        <v>2650</v>
      </c>
    </row>
    <row r="283" spans="1:6" x14ac:dyDescent="0.25">
      <c r="A283" s="6">
        <v>290452</v>
      </c>
      <c r="B283" s="6" t="str">
        <f>VLOOKUP(A283,'[1]Employee Breakdown (1)'!$A:$N,2,FALSE)&amp;" "&amp;VLOOKUP(A283,'[1]Employee Breakdown (1)'!$A:$N,3,FALSE)</f>
        <v>Gregory Day</v>
      </c>
      <c r="C283" s="7">
        <f>VLOOKUP(A283,'[1]Employee Breakdown (1)'!$A:$N,10,FALSE)</f>
        <v>44501</v>
      </c>
      <c r="D283" s="8" t="str">
        <f>VLOOKUP(VLOOKUP(A283,'[1]Employee Breakdown (1)'!$A:$P,15,FALSE),Sheet2!A:B,2,FALSE)</f>
        <v>Receipt Supported Occupational</v>
      </c>
      <c r="E283" s="6" t="str">
        <f>VLOOKUP(A283,'[1]Employee Breakdown (1)'!$A:$P,16,FALSE)</f>
        <v>OCCP PT FIRE INST</v>
      </c>
      <c r="F283" s="9">
        <f>VLOOKUP(A283,'[1]Employee Breakdown (1)'!$A:$P,9,FALSE)/100</f>
        <v>2800</v>
      </c>
    </row>
    <row r="284" spans="1:6" x14ac:dyDescent="0.25">
      <c r="A284" s="6">
        <v>102029</v>
      </c>
      <c r="B284" s="6" t="str">
        <f>VLOOKUP(A284,'[1]Employee Breakdown (1)'!$A:$N,2,FALSE)&amp;" "&amp;VLOOKUP(A284,'[1]Employee Breakdown (1)'!$A:$N,3,FALSE)</f>
        <v>Phil Bowman</v>
      </c>
      <c r="C284" s="7">
        <f>VLOOKUP(A284,'[1]Employee Breakdown (1)'!$A:$N,10,FALSE)</f>
        <v>44501</v>
      </c>
      <c r="D284" s="8" t="str">
        <f>VLOOKUP(VLOOKUP(A284,'[1]Employee Breakdown (1)'!$A:$P,15,FALSE),Sheet2!A:B,2,FALSE)</f>
        <v>Receipt Supported Occupational</v>
      </c>
      <c r="E284" s="6" t="str">
        <f>VLOOKUP(A284,'[1]Employee Breakdown (1)'!$A:$P,16,FALSE)</f>
        <v>OCCP PT FIRE INST</v>
      </c>
      <c r="F284" s="9">
        <f>VLOOKUP(A284,'[1]Employee Breakdown (1)'!$A:$P,9,FALSE)/100</f>
        <v>2400</v>
      </c>
    </row>
    <row r="285" spans="1:6" x14ac:dyDescent="0.25">
      <c r="A285" s="6">
        <v>260541</v>
      </c>
      <c r="B285" s="6" t="str">
        <f>VLOOKUP(A285,'[1]Employee Breakdown (1)'!$A:$N,2,FALSE)&amp;" "&amp;VLOOKUP(A285,'[1]Employee Breakdown (1)'!$A:$N,3,FALSE)</f>
        <v>Christopher Scruggs</v>
      </c>
      <c r="C285" s="7">
        <f>VLOOKUP(A285,'[1]Employee Breakdown (1)'!$A:$N,10,FALSE)</f>
        <v>44501</v>
      </c>
      <c r="D285" s="8" t="str">
        <f>VLOOKUP(VLOOKUP(A285,'[1]Employee Breakdown (1)'!$A:$P,15,FALSE),Sheet2!A:B,2,FALSE)</f>
        <v>Receipt Supported Occupational</v>
      </c>
      <c r="E285" s="6" t="str">
        <f>VLOOKUP(A285,'[1]Employee Breakdown (1)'!$A:$P,16,FALSE)</f>
        <v>OCCP PT FIRE INST</v>
      </c>
      <c r="F285" s="9">
        <f>VLOOKUP(A285,'[1]Employee Breakdown (1)'!$A:$P,9,FALSE)/100</f>
        <v>3450</v>
      </c>
    </row>
    <row r="286" spans="1:6" x14ac:dyDescent="0.25">
      <c r="A286" s="6">
        <v>290646</v>
      </c>
      <c r="B286" s="6" t="str">
        <f>VLOOKUP(A286,'[1]Employee Breakdown (1)'!$A:$N,2,FALSE)&amp;" "&amp;VLOOKUP(A286,'[1]Employee Breakdown (1)'!$A:$N,3,FALSE)</f>
        <v>David Reid</v>
      </c>
      <c r="C286" s="7">
        <f>VLOOKUP(A286,'[1]Employee Breakdown (1)'!$A:$N,10,FALSE)</f>
        <v>44501</v>
      </c>
      <c r="D286" s="8" t="str">
        <f>VLOOKUP(VLOOKUP(A286,'[1]Employee Breakdown (1)'!$A:$P,15,FALSE),Sheet2!A:B,2,FALSE)</f>
        <v>Receipt Supported Occupational</v>
      </c>
      <c r="E286" s="6" t="str">
        <f>VLOOKUP(A286,'[1]Employee Breakdown (1)'!$A:$P,16,FALSE)</f>
        <v>OCCP PT FIRE INST</v>
      </c>
      <c r="F286" s="9">
        <f>VLOOKUP(A286,'[1]Employee Breakdown (1)'!$A:$P,9,FALSE)/100</f>
        <v>1600</v>
      </c>
    </row>
    <row r="287" spans="1:6" x14ac:dyDescent="0.25">
      <c r="A287" s="6">
        <v>76863</v>
      </c>
      <c r="B287" s="6" t="str">
        <f>VLOOKUP(A287,'[1]Employee Breakdown (1)'!$A:$N,2,FALSE)&amp;" "&amp;VLOOKUP(A287,'[1]Employee Breakdown (1)'!$A:$N,3,FALSE)</f>
        <v>Robert Barton</v>
      </c>
      <c r="C287" s="7">
        <f>VLOOKUP(A287,'[1]Employee Breakdown (1)'!$A:$N,10,FALSE)</f>
        <v>44501</v>
      </c>
      <c r="D287" s="8" t="str">
        <f>VLOOKUP(VLOOKUP(A287,'[1]Employee Breakdown (1)'!$A:$P,15,FALSE),Sheet2!A:B,2,FALSE)</f>
        <v>Receipt Supported Occupational</v>
      </c>
      <c r="E287" s="6" t="str">
        <f>VLOOKUP(A287,'[1]Employee Breakdown (1)'!$A:$P,16,FALSE)</f>
        <v>OCCP PT FIRE INST</v>
      </c>
      <c r="F287" s="9">
        <f>VLOOKUP(A287,'[1]Employee Breakdown (1)'!$A:$P,9,FALSE)/100</f>
        <v>2700</v>
      </c>
    </row>
    <row r="288" spans="1:6" x14ac:dyDescent="0.25">
      <c r="A288" s="6">
        <v>118452</v>
      </c>
      <c r="B288" s="6" t="str">
        <f>VLOOKUP(A288,'[1]Employee Breakdown (1)'!$A:$N,2,FALSE)&amp;" "&amp;VLOOKUP(A288,'[1]Employee Breakdown (1)'!$A:$N,3,FALSE)</f>
        <v>Jonathan King</v>
      </c>
      <c r="C288" s="7">
        <f>VLOOKUP(A288,'[1]Employee Breakdown (1)'!$A:$N,10,FALSE)</f>
        <v>44501</v>
      </c>
      <c r="D288" s="8" t="str">
        <f>VLOOKUP(VLOOKUP(A288,'[1]Employee Breakdown (1)'!$A:$P,15,FALSE),Sheet2!A:B,2,FALSE)</f>
        <v>Receipt Supported Occupational</v>
      </c>
      <c r="E288" s="6" t="str">
        <f>VLOOKUP(A288,'[1]Employee Breakdown (1)'!$A:$P,16,FALSE)</f>
        <v>OCCP PT FIRE INST</v>
      </c>
      <c r="F288" s="9">
        <f>VLOOKUP(A288,'[1]Employee Breakdown (1)'!$A:$P,9,FALSE)/100</f>
        <v>2450</v>
      </c>
    </row>
    <row r="289" spans="1:6" x14ac:dyDescent="0.25">
      <c r="A289" s="6">
        <v>354240</v>
      </c>
      <c r="B289" s="6" t="str">
        <f>VLOOKUP(A289,'[1]Employee Breakdown (1)'!$A:$N,2,FALSE)&amp;" "&amp;VLOOKUP(A289,'[1]Employee Breakdown (1)'!$A:$N,3,FALSE)</f>
        <v>Gabrielle Dumortier</v>
      </c>
      <c r="C289" s="7">
        <f>VLOOKUP(A289,'[1]Employee Breakdown (1)'!$A:$N,10,FALSE)</f>
        <v>43662</v>
      </c>
      <c r="D289" s="8" t="str">
        <f>VLOOKUP(VLOOKUP(A289,'[1]Employee Breakdown (1)'!$A:$P,15,FALSE),Sheet2!A:B,2,FALSE)</f>
        <v>Receipt Supported Occupational</v>
      </c>
      <c r="E289" s="6" t="str">
        <f>VLOOKUP(A289,'[1]Employee Breakdown (1)'!$A:$P,16,FALSE)</f>
        <v>OCCUP PT INST</v>
      </c>
      <c r="F289" s="9">
        <f>VLOOKUP(A289,'[1]Employee Breakdown (1)'!$A:$P,9,FALSE)/100</f>
        <v>3000</v>
      </c>
    </row>
    <row r="290" spans="1:6" x14ac:dyDescent="0.25">
      <c r="A290" s="6">
        <v>333679</v>
      </c>
      <c r="B290" s="6" t="str">
        <f>VLOOKUP(A290,'[1]Employee Breakdown (1)'!$A:$N,2,FALSE)&amp;" "&amp;VLOOKUP(A290,'[1]Employee Breakdown (1)'!$A:$N,3,FALSE)</f>
        <v>Tyler Hyatt</v>
      </c>
      <c r="C290" s="7">
        <f>VLOOKUP(A290,'[1]Employee Breakdown (1)'!$A:$N,10,FALSE)</f>
        <v>44516</v>
      </c>
      <c r="D290" s="8" t="str">
        <f>VLOOKUP(VLOOKUP(A290,'[1]Employee Breakdown (1)'!$A:$P,15,FALSE),Sheet2!A:B,2,FALSE)</f>
        <v>Receipt Supported Occupational</v>
      </c>
      <c r="E290" s="6" t="str">
        <f>VLOOKUP(A290,'[1]Employee Breakdown (1)'!$A:$P,16,FALSE)</f>
        <v>OCCP. PT EMS INST.</v>
      </c>
      <c r="F290" s="9">
        <f>VLOOKUP(A290,'[1]Employee Breakdown (1)'!$A:$P,9,FALSE)/100</f>
        <v>1500</v>
      </c>
    </row>
    <row r="291" spans="1:6" x14ac:dyDescent="0.25">
      <c r="A291" s="6">
        <v>331709</v>
      </c>
      <c r="B291" s="6" t="str">
        <f>VLOOKUP(A291,'[1]Employee Breakdown (1)'!$A:$N,2,FALSE)&amp;" "&amp;VLOOKUP(A291,'[1]Employee Breakdown (1)'!$A:$N,3,FALSE)</f>
        <v>Connie Hodgins</v>
      </c>
      <c r="C291" s="7">
        <f>VLOOKUP(A291,'[1]Employee Breakdown (1)'!$A:$N,10,FALSE)</f>
        <v>44805</v>
      </c>
      <c r="D291" s="8" t="str">
        <f>VLOOKUP(VLOOKUP(A291,'[1]Employee Breakdown (1)'!$A:$P,15,FALSE),Sheet2!A:B,2,FALSE)</f>
        <v>Esthetics Technology</v>
      </c>
      <c r="E291" s="6" t="str">
        <f>VLOOKUP(A291,'[1]Employee Breakdown (1)'!$A:$P,16,FALSE)</f>
        <v>Esthetics Ft Instructor</v>
      </c>
      <c r="F291" s="9">
        <f>VLOOKUP(A291,'[1]Employee Breakdown (1)'!$A:$P,9,FALSE)/100</f>
        <v>42435</v>
      </c>
    </row>
    <row r="292" spans="1:6" x14ac:dyDescent="0.25">
      <c r="A292" s="6">
        <v>76937</v>
      </c>
      <c r="B292" s="6" t="str">
        <f>VLOOKUP(A292,'[1]Employee Breakdown (1)'!$A:$N,2,FALSE)&amp;" "&amp;VLOOKUP(A292,'[1]Employee Breakdown (1)'!$A:$N,3,FALSE)</f>
        <v>Robert Burns</v>
      </c>
      <c r="C292" s="7">
        <f>VLOOKUP(A292,'[1]Employee Breakdown (1)'!$A:$N,10,FALSE)</f>
        <v>38657</v>
      </c>
      <c r="D292" s="8" t="str">
        <f>VLOOKUP(VLOOKUP(A292,'[1]Employee Breakdown (1)'!$A:$P,15,FALSE),Sheet2!A:B,2,FALSE)</f>
        <v>Receipt Supported Occupational</v>
      </c>
      <c r="E292" s="6" t="str">
        <f>VLOOKUP(A292,'[1]Employee Breakdown (1)'!$A:$P,16,FALSE)</f>
        <v>OCCUP PT INST</v>
      </c>
      <c r="F292" s="9">
        <f>VLOOKUP(A292,'[1]Employee Breakdown (1)'!$A:$P,9,FALSE)/100</f>
        <v>2000</v>
      </c>
    </row>
    <row r="293" spans="1:6" x14ac:dyDescent="0.25">
      <c r="A293" s="6">
        <v>76877</v>
      </c>
      <c r="B293" s="6" t="str">
        <f>VLOOKUP(A293,'[1]Employee Breakdown (1)'!$A:$N,2,FALSE)&amp;" "&amp;VLOOKUP(A293,'[1]Employee Breakdown (1)'!$A:$N,3,FALSE)</f>
        <v>Darrell Decker</v>
      </c>
      <c r="C293" s="7">
        <f>VLOOKUP(A293,'[1]Employee Breakdown (1)'!$A:$N,10,FALSE)</f>
        <v>41852</v>
      </c>
      <c r="D293" s="8" t="str">
        <f>VLOOKUP(VLOOKUP(A293,'[1]Employee Breakdown (1)'!$A:$P,15,FALSE),Sheet2!A:B,2,FALSE)</f>
        <v>Receipt Supported Occupational</v>
      </c>
      <c r="E293" s="6" t="str">
        <f>VLOOKUP(A293,'[1]Employee Breakdown (1)'!$A:$P,16,FALSE)</f>
        <v>OCCP. PT EMS INST.</v>
      </c>
      <c r="F293" s="9">
        <f>VLOOKUP(A293,'[1]Employee Breakdown (1)'!$A:$P,9,FALSE)/100</f>
        <v>1800</v>
      </c>
    </row>
    <row r="294" spans="1:6" x14ac:dyDescent="0.25">
      <c r="A294" s="6">
        <v>133473</v>
      </c>
      <c r="B294" s="6" t="str">
        <f>VLOOKUP(A294,'[1]Employee Breakdown (1)'!$A:$N,2,FALSE)&amp;" "&amp;VLOOKUP(A294,'[1]Employee Breakdown (1)'!$A:$N,3,FALSE)</f>
        <v>Bryan Gagnon</v>
      </c>
      <c r="C294" s="7">
        <f>VLOOKUP(A294,'[1]Employee Breakdown (1)'!$A:$N,10,FALSE)</f>
        <v>44805</v>
      </c>
      <c r="D294" s="8" t="str">
        <f>VLOOKUP(VLOOKUP(A294,'[1]Employee Breakdown (1)'!$A:$P,15,FALSE),Sheet2!A:B,2,FALSE)</f>
        <v>Emergency Medical Science</v>
      </c>
      <c r="E294" s="6" t="str">
        <f>VLOOKUP(A294,'[1]Employee Breakdown (1)'!$A:$P,16,FALSE)</f>
        <v>FT EMS STAFF INSTRUCTOR</v>
      </c>
      <c r="F294" s="9">
        <f>VLOOKUP(A294,'[1]Employee Breakdown (1)'!$A:$P,9,FALSE)/100</f>
        <v>46832.44</v>
      </c>
    </row>
    <row r="295" spans="1:6" x14ac:dyDescent="0.25">
      <c r="A295" s="6">
        <v>354396</v>
      </c>
      <c r="B295" s="6" t="str">
        <f>VLOOKUP(A295,'[1]Employee Breakdown (1)'!$A:$N,2,FALSE)&amp;" "&amp;VLOOKUP(A295,'[1]Employee Breakdown (1)'!$A:$N,3,FALSE)</f>
        <v>Amanda Farmer</v>
      </c>
      <c r="C295" s="7">
        <f>VLOOKUP(A295,'[1]Employee Breakdown (1)'!$A:$N,10,FALSE)</f>
        <v>43717</v>
      </c>
      <c r="D295" s="8" t="str">
        <f>VLOOKUP(VLOOKUP(A295,'[1]Employee Breakdown (1)'!$A:$P,15,FALSE),Sheet2!A:B,2,FALSE)</f>
        <v>Basic Skills Programs</v>
      </c>
      <c r="E295" s="6" t="str">
        <f>VLOOKUP(A295,'[1]Employee Breakdown (1)'!$A:$P,16,FALSE)</f>
        <v>Adult Secondary Education</v>
      </c>
      <c r="F295" s="9">
        <f>VLOOKUP(A295,'[1]Employee Breakdown (1)'!$A:$P,9,FALSE)/100</f>
        <v>1575</v>
      </c>
    </row>
    <row r="296" spans="1:6" x14ac:dyDescent="0.25">
      <c r="A296" s="6">
        <v>348714</v>
      </c>
      <c r="B296" s="6" t="str">
        <f>VLOOKUP(A296,'[1]Employee Breakdown (1)'!$A:$N,2,FALSE)&amp;" "&amp;VLOOKUP(A296,'[1]Employee Breakdown (1)'!$A:$N,3,FALSE)</f>
        <v>Naeem Ahmed</v>
      </c>
      <c r="C296" s="7">
        <f>VLOOKUP(A296,'[1]Employee Breakdown (1)'!$A:$N,10,FALSE)</f>
        <v>43025</v>
      </c>
      <c r="D296" s="8" t="str">
        <f>VLOOKUP(VLOOKUP(A296,'[1]Employee Breakdown (1)'!$A:$P,15,FALSE),Sheet2!A:B,2,FALSE)</f>
        <v>Academic Affiars &amp; Student Dev</v>
      </c>
      <c r="E296" s="6" t="str">
        <f>VLOOKUP(A296,'[1]Employee Breakdown (1)'!$A:$P,16,FALSE)</f>
        <v>PT MMSI ASSISTANT</v>
      </c>
      <c r="F296" s="9">
        <f>VLOOKUP(A296,'[1]Employee Breakdown (1)'!$A:$P,9,FALSE)/100</f>
        <v>850</v>
      </c>
    </row>
    <row r="297" spans="1:6" x14ac:dyDescent="0.25">
      <c r="A297" s="6">
        <v>117065</v>
      </c>
      <c r="B297" s="6" t="str">
        <f>VLOOKUP(A297,'[1]Employee Breakdown (1)'!$A:$N,2,FALSE)&amp;" "&amp;VLOOKUP(A297,'[1]Employee Breakdown (1)'!$A:$N,3,FALSE)</f>
        <v>Hal Robertson</v>
      </c>
      <c r="C297" s="7">
        <f>VLOOKUP(A297,'[1]Employee Breakdown (1)'!$A:$N,10,FALSE)</f>
        <v>41852</v>
      </c>
      <c r="D297" s="8" t="str">
        <f>VLOOKUP(VLOOKUP(A297,'[1]Employee Breakdown (1)'!$A:$P,15,FALSE),Sheet2!A:B,2,FALSE)</f>
        <v>Receipt Supported Occupational</v>
      </c>
      <c r="E297" s="6" t="str">
        <f>VLOOKUP(A297,'[1]Employee Breakdown (1)'!$A:$P,16,FALSE)</f>
        <v>OCCP. PT EMS INST.</v>
      </c>
      <c r="F297" s="9">
        <f>VLOOKUP(A297,'[1]Employee Breakdown (1)'!$A:$P,9,FALSE)/100</f>
        <v>1500</v>
      </c>
    </row>
    <row r="298" spans="1:6" x14ac:dyDescent="0.25">
      <c r="A298" s="6">
        <v>103770</v>
      </c>
      <c r="B298" s="6" t="str">
        <f>VLOOKUP(A298,'[1]Employee Breakdown (1)'!$A:$N,2,FALSE)&amp;" "&amp;VLOOKUP(A298,'[1]Employee Breakdown (1)'!$A:$N,3,FALSE)</f>
        <v>Michael Ensley</v>
      </c>
      <c r="C298" s="7">
        <f>VLOOKUP(A298,'[1]Employee Breakdown (1)'!$A:$N,10,FALSE)</f>
        <v>41852</v>
      </c>
      <c r="D298" s="8" t="str">
        <f>VLOOKUP(VLOOKUP(A298,'[1]Employee Breakdown (1)'!$A:$P,15,FALSE),Sheet2!A:B,2,FALSE)</f>
        <v>Receipt Supported Occupational</v>
      </c>
      <c r="E298" s="6" t="str">
        <f>VLOOKUP(A298,'[1]Employee Breakdown (1)'!$A:$P,16,FALSE)</f>
        <v>OCCP PT FIRE INST</v>
      </c>
      <c r="F298" s="9">
        <f>VLOOKUP(A298,'[1]Employee Breakdown (1)'!$A:$P,9,FALSE)/100</f>
        <v>3500</v>
      </c>
    </row>
    <row r="299" spans="1:6" x14ac:dyDescent="0.25">
      <c r="A299" s="6">
        <v>77712</v>
      </c>
      <c r="B299" s="6" t="str">
        <f>VLOOKUP(A299,'[1]Employee Breakdown (1)'!$A:$N,2,FALSE)&amp;" "&amp;VLOOKUP(A299,'[1]Employee Breakdown (1)'!$A:$N,3,FALSE)</f>
        <v>Sandra Magness</v>
      </c>
      <c r="C299" s="7">
        <f>VLOOKUP(A299,'[1]Employee Breakdown (1)'!$A:$N,10,FALSE)</f>
        <v>41852</v>
      </c>
      <c r="D299" s="8" t="str">
        <f>VLOOKUP(VLOOKUP(A299,'[1]Employee Breakdown (1)'!$A:$P,15,FALSE),Sheet2!A:B,2,FALSE)</f>
        <v>Receipt Supported Occupational</v>
      </c>
      <c r="E299" s="6" t="str">
        <f>VLOOKUP(A299,'[1]Employee Breakdown (1)'!$A:$P,16,FALSE)</f>
        <v>OCCP PT HEALTH INST</v>
      </c>
      <c r="F299" s="9">
        <f>VLOOKUP(A299,'[1]Employee Breakdown (1)'!$A:$P,9,FALSE)/100</f>
        <v>2000</v>
      </c>
    </row>
    <row r="300" spans="1:6" x14ac:dyDescent="0.25">
      <c r="A300" s="6">
        <v>353071</v>
      </c>
      <c r="B300" s="6" t="str">
        <f>VLOOKUP(A300,'[1]Employee Breakdown (1)'!$A:$N,2,FALSE)&amp;" "&amp;VLOOKUP(A300,'[1]Employee Breakdown (1)'!$A:$N,3,FALSE)</f>
        <v>Pamela Sams</v>
      </c>
      <c r="C300" s="7">
        <f>VLOOKUP(A300,'[1]Employee Breakdown (1)'!$A:$N,10,FALSE)</f>
        <v>44536</v>
      </c>
      <c r="D300" s="8" t="str">
        <f>VLOOKUP(VLOOKUP(A300,'[1]Employee Breakdown (1)'!$A:$P,15,FALSE),Sheet2!A:B,2,FALSE)</f>
        <v>Continuing Education</v>
      </c>
      <c r="E300" s="6" t="str">
        <f>VLOOKUP(A300,'[1]Employee Breakdown (1)'!$A:$P,16,FALSE)</f>
        <v>GAMING INSTRUCTOR - PT</v>
      </c>
      <c r="F300" s="9">
        <f>VLOOKUP(A300,'[1]Employee Breakdown (1)'!$A:$P,9,FALSE)/100</f>
        <v>3000</v>
      </c>
    </row>
    <row r="301" spans="1:6" x14ac:dyDescent="0.25">
      <c r="A301" s="6">
        <v>230768</v>
      </c>
      <c r="B301" s="6" t="str">
        <f>VLOOKUP(A301,'[1]Employee Breakdown (1)'!$A:$N,2,FALSE)&amp;" "&amp;VLOOKUP(A301,'[1]Employee Breakdown (1)'!$A:$N,3,FALSE)</f>
        <v>Tiffany Goebel</v>
      </c>
      <c r="C301" s="7">
        <f>VLOOKUP(A301,'[1]Employee Breakdown (1)'!$A:$N,10,FALSE)</f>
        <v>44805</v>
      </c>
      <c r="D301" s="8" t="str">
        <f>VLOOKUP(VLOOKUP(A301,'[1]Employee Breakdown (1)'!$A:$P,15,FALSE),Sheet2!A:B,2,FALSE)</f>
        <v>Student Support Services</v>
      </c>
      <c r="E301" s="6" t="str">
        <f>VLOOKUP(A301,'[1]Employee Breakdown (1)'!$A:$P,16,FALSE)</f>
        <v>STU SPT CTR FT INST</v>
      </c>
      <c r="F301" s="9">
        <f>VLOOKUP(A301,'[1]Employee Breakdown (1)'!$A:$P,9,FALSE)/100</f>
        <v>49084.04</v>
      </c>
    </row>
    <row r="302" spans="1:6" x14ac:dyDescent="0.25">
      <c r="A302" s="6">
        <v>76975</v>
      </c>
      <c r="B302" s="6" t="str">
        <f>VLOOKUP(A302,'[1]Employee Breakdown (1)'!$A:$N,2,FALSE)&amp;" "&amp;VLOOKUP(A302,'[1]Employee Breakdown (1)'!$A:$N,3,FALSE)</f>
        <v>Ronne Barton</v>
      </c>
      <c r="C302" s="7">
        <f>VLOOKUP(A302,'[1]Employee Breakdown (1)'!$A:$N,10,FALSE)</f>
        <v>40591</v>
      </c>
      <c r="D302" s="8" t="str">
        <f>VLOOKUP(VLOOKUP(A302,'[1]Employee Breakdown (1)'!$A:$P,15,FALSE),Sheet2!A:B,2,FALSE)</f>
        <v>Receipt Supported Occupational</v>
      </c>
      <c r="E302" s="6" t="str">
        <f>VLOOKUP(A302,'[1]Employee Breakdown (1)'!$A:$P,16,FALSE)</f>
        <v>OCCUP PT INST</v>
      </c>
      <c r="F302" s="9">
        <f>VLOOKUP(A302,'[1]Employee Breakdown (1)'!$A:$P,9,FALSE)/100</f>
        <v>2567</v>
      </c>
    </row>
    <row r="303" spans="1:6" x14ac:dyDescent="0.25">
      <c r="A303" s="6">
        <v>77425</v>
      </c>
      <c r="B303" s="6" t="str">
        <f>VLOOKUP(A303,'[1]Employee Breakdown (1)'!$A:$N,2,FALSE)&amp;" "&amp;VLOOKUP(A303,'[1]Employee Breakdown (1)'!$A:$N,3,FALSE)</f>
        <v>Lisa Thrower</v>
      </c>
      <c r="C303" s="7">
        <f>VLOOKUP(A303,'[1]Employee Breakdown (1)'!$A:$N,10,FALSE)</f>
        <v>39218</v>
      </c>
      <c r="D303" s="8" t="str">
        <f>VLOOKUP(VLOOKUP(A303,'[1]Employee Breakdown (1)'!$A:$P,15,FALSE),Sheet2!A:B,2,FALSE)</f>
        <v>Students Services</v>
      </c>
      <c r="E303" s="6" t="str">
        <f>VLOOKUP(A303,'[1]Employee Breakdown (1)'!$A:$P,16,FALSE)</f>
        <v>GEN INSTI PT CLERICAL</v>
      </c>
      <c r="F303" s="9">
        <f>VLOOKUP(A303,'[1]Employee Breakdown (1)'!$A:$P,9,FALSE)/100</f>
        <v>700</v>
      </c>
    </row>
    <row r="304" spans="1:6" x14ac:dyDescent="0.25">
      <c r="A304" s="6">
        <v>259146</v>
      </c>
      <c r="B304" s="6" t="str">
        <f>VLOOKUP(A304,'[1]Employee Breakdown (1)'!$A:$N,2,FALSE)&amp;" "&amp;VLOOKUP(A304,'[1]Employee Breakdown (1)'!$A:$N,3,FALSE)</f>
        <v>Derek Cheek</v>
      </c>
      <c r="C304" s="7">
        <f>VLOOKUP(A304,'[1]Employee Breakdown (1)'!$A:$N,10,FALSE)</f>
        <v>43755</v>
      </c>
      <c r="D304" s="8" t="str">
        <f>VLOOKUP(VLOOKUP(A304,'[1]Employee Breakdown (1)'!$A:$P,15,FALSE),Sheet2!A:B,2,FALSE)</f>
        <v>Receipt Supported Occupational</v>
      </c>
      <c r="E304" s="6" t="str">
        <f>VLOOKUP(A304,'[1]Employee Breakdown (1)'!$A:$P,16,FALSE)</f>
        <v>OCCUP PT INST</v>
      </c>
      <c r="F304" s="9">
        <f>VLOOKUP(A304,'[1]Employee Breakdown (1)'!$A:$P,9,FALSE)/100</f>
        <v>1800</v>
      </c>
    </row>
    <row r="305" spans="1:6" x14ac:dyDescent="0.25">
      <c r="A305" s="6">
        <v>334801</v>
      </c>
      <c r="B305" s="6" t="str">
        <f>VLOOKUP(A305,'[1]Employee Breakdown (1)'!$A:$N,2,FALSE)&amp;" "&amp;VLOOKUP(A305,'[1]Employee Breakdown (1)'!$A:$N,3,FALSE)</f>
        <v>Misty Kelischek</v>
      </c>
      <c r="C305" s="7">
        <f>VLOOKUP(A305,'[1]Employee Breakdown (1)'!$A:$N,10,FALSE)</f>
        <v>44805</v>
      </c>
      <c r="D305" s="8" t="str">
        <f>VLOOKUP(VLOOKUP(A305,'[1]Employee Breakdown (1)'!$A:$P,15,FALSE),Sheet2!A:B,2,FALSE)</f>
        <v>Cosmetology</v>
      </c>
      <c r="E305" s="6" t="str">
        <f>VLOOKUP(A305,'[1]Employee Breakdown (1)'!$A:$P,16,FALSE)</f>
        <v>Spa Therapies Coordinator/Inst</v>
      </c>
      <c r="F305" s="9">
        <f>VLOOKUP(A305,'[1]Employee Breakdown (1)'!$A:$P,9,FALSE)/100</f>
        <v>47783.93</v>
      </c>
    </row>
    <row r="306" spans="1:6" x14ac:dyDescent="0.25">
      <c r="A306" s="6">
        <v>351948</v>
      </c>
      <c r="B306" s="6" t="str">
        <f>VLOOKUP(A306,'[1]Employee Breakdown (1)'!$A:$N,2,FALSE)&amp;" "&amp;VLOOKUP(A306,'[1]Employee Breakdown (1)'!$A:$N,3,FALSE)</f>
        <v>Amanda Voyles</v>
      </c>
      <c r="C306" s="7">
        <f>VLOOKUP(A306,'[1]Employee Breakdown (1)'!$A:$N,10,FALSE)</f>
        <v>43136</v>
      </c>
      <c r="D306" s="8" t="str">
        <f>VLOOKUP(VLOOKUP(A306,'[1]Employee Breakdown (1)'!$A:$P,15,FALSE),Sheet2!A:B,2,FALSE)</f>
        <v>Receipt Supported Occupational</v>
      </c>
      <c r="E306" s="6" t="str">
        <f>VLOOKUP(A306,'[1]Employee Breakdown (1)'!$A:$P,16,FALSE)</f>
        <v>OCCUP PT INST</v>
      </c>
      <c r="F306" s="9">
        <f>VLOOKUP(A306,'[1]Employee Breakdown (1)'!$A:$P,9,FALSE)/100</f>
        <v>3000</v>
      </c>
    </row>
    <row r="307" spans="1:6" x14ac:dyDescent="0.25">
      <c r="A307" s="6">
        <v>77114</v>
      </c>
      <c r="B307" s="6" t="str">
        <f>VLOOKUP(A307,'[1]Employee Breakdown (1)'!$A:$N,2,FALSE)&amp;" "&amp;VLOOKUP(A307,'[1]Employee Breakdown (1)'!$A:$N,3,FALSE)</f>
        <v>Revonda Palmer</v>
      </c>
      <c r="C307" s="7">
        <f>VLOOKUP(A307,'[1]Employee Breakdown (1)'!$A:$N,10,FALSE)</f>
        <v>43125</v>
      </c>
      <c r="D307" s="8" t="str">
        <f>VLOOKUP(VLOOKUP(A307,'[1]Employee Breakdown (1)'!$A:$P,15,FALSE),Sheet2!A:B,2,FALSE)</f>
        <v>Receipt Supported Occupational</v>
      </c>
      <c r="E307" s="6" t="str">
        <f>VLOOKUP(A307,'[1]Employee Breakdown (1)'!$A:$P,16,FALSE)</f>
        <v>OCCUP PT INST</v>
      </c>
      <c r="F307" s="9">
        <f>VLOOKUP(A307,'[1]Employee Breakdown (1)'!$A:$P,9,FALSE)/100</f>
        <v>2500</v>
      </c>
    </row>
    <row r="308" spans="1:6" x14ac:dyDescent="0.25">
      <c r="A308" s="6">
        <v>342036</v>
      </c>
      <c r="B308" s="6" t="str">
        <f>VLOOKUP(A308,'[1]Employee Breakdown (1)'!$A:$N,2,FALSE)&amp;" "&amp;VLOOKUP(A308,'[1]Employee Breakdown (1)'!$A:$N,3,FALSE)</f>
        <v>Richard Mitchell</v>
      </c>
      <c r="C308" s="7">
        <f>VLOOKUP(A308,'[1]Employee Breakdown (1)'!$A:$N,10,FALSE)</f>
        <v>44544</v>
      </c>
      <c r="D308" s="8" t="str">
        <f>VLOOKUP(VLOOKUP(A308,'[1]Employee Breakdown (1)'!$A:$P,15,FALSE),Sheet2!A:B,2,FALSE)</f>
        <v>Receipt Supported Occupational</v>
      </c>
      <c r="E308" s="6" t="str">
        <f>VLOOKUP(A308,'[1]Employee Breakdown (1)'!$A:$P,16,FALSE)</f>
        <v>OCCP PT FIRE INST</v>
      </c>
      <c r="F308" s="9">
        <f>VLOOKUP(A308,'[1]Employee Breakdown (1)'!$A:$P,9,FALSE)/100</f>
        <v>2250</v>
      </c>
    </row>
    <row r="309" spans="1:6" x14ac:dyDescent="0.25">
      <c r="A309" s="6">
        <v>352757</v>
      </c>
      <c r="B309" s="6" t="str">
        <f>VLOOKUP(A309,'[1]Employee Breakdown (1)'!$A:$N,2,FALSE)&amp;" "&amp;VLOOKUP(A309,'[1]Employee Breakdown (1)'!$A:$N,3,FALSE)</f>
        <v>Connor Savugot</v>
      </c>
      <c r="C309" s="7">
        <f>VLOOKUP(A309,'[1]Employee Breakdown (1)'!$A:$N,10,FALSE)</f>
        <v>44573</v>
      </c>
      <c r="D309" s="8" t="str">
        <f>VLOOKUP(VLOOKUP(A309,'[1]Employee Breakdown (1)'!$A:$P,15,FALSE),Sheet2!A:B,2,FALSE)</f>
        <v>Learning Resource Center</v>
      </c>
      <c r="E309" s="6" t="str">
        <f>VLOOKUP(A309,'[1]Employee Breakdown (1)'!$A:$P,16,FALSE)</f>
        <v>Peer Ambassador</v>
      </c>
      <c r="F309" s="9">
        <f>VLOOKUP(A309,'[1]Employee Breakdown (1)'!$A:$P,9,FALSE)/100</f>
        <v>1200</v>
      </c>
    </row>
    <row r="310" spans="1:6" x14ac:dyDescent="0.25">
      <c r="A310" s="6">
        <v>343184</v>
      </c>
      <c r="B310" s="6" t="str">
        <f>VLOOKUP(A310,'[1]Employee Breakdown (1)'!$A:$N,2,FALSE)&amp;" "&amp;VLOOKUP(A310,'[1]Employee Breakdown (1)'!$A:$N,3,FALSE)</f>
        <v>Candace Devore</v>
      </c>
      <c r="C310" s="7">
        <f>VLOOKUP(A310,'[1]Employee Breakdown (1)'!$A:$N,10,FALSE)</f>
        <v>42499</v>
      </c>
      <c r="D310" s="8" t="str">
        <f>VLOOKUP(VLOOKUP(A310,'[1]Employee Breakdown (1)'!$A:$P,15,FALSE),Sheet2!A:B,2,FALSE)</f>
        <v>Students Services</v>
      </c>
      <c r="E310" s="6" t="str">
        <f>VLOOKUP(A310,'[1]Employee Breakdown (1)'!$A:$P,16,FALSE)</f>
        <v>GEN INSTI PT CLERICAL</v>
      </c>
      <c r="F310" s="9">
        <f>VLOOKUP(A310,'[1]Employee Breakdown (1)'!$A:$P,9,FALSE)/100</f>
        <v>850</v>
      </c>
    </row>
    <row r="311" spans="1:6" x14ac:dyDescent="0.25">
      <c r="A311" s="6">
        <v>349346</v>
      </c>
      <c r="B311" s="6" t="str">
        <f>VLOOKUP(A311,'[1]Employee Breakdown (1)'!$A:$N,2,FALSE)&amp;" "&amp;VLOOKUP(A311,'[1]Employee Breakdown (1)'!$A:$N,3,FALSE)</f>
        <v>Joshua Burgess</v>
      </c>
      <c r="C311" s="7">
        <f>VLOOKUP(A311,'[1]Employee Breakdown (1)'!$A:$N,10,FALSE)</f>
        <v>42509</v>
      </c>
      <c r="D311" s="8" t="str">
        <f>VLOOKUP(VLOOKUP(A311,'[1]Employee Breakdown (1)'!$A:$P,15,FALSE),Sheet2!A:B,2,FALSE)</f>
        <v>Receipt Supported Occupational</v>
      </c>
      <c r="E311" s="6" t="str">
        <f>VLOOKUP(A311,'[1]Employee Breakdown (1)'!$A:$P,16,FALSE)</f>
        <v>OCCUP PT INST</v>
      </c>
      <c r="F311" s="9">
        <f>VLOOKUP(A311,'[1]Employee Breakdown (1)'!$A:$P,9,FALSE)/100</f>
        <v>3000</v>
      </c>
    </row>
    <row r="312" spans="1:6" x14ac:dyDescent="0.25">
      <c r="A312" s="6">
        <v>76850</v>
      </c>
      <c r="B312" s="6" t="str">
        <f>VLOOKUP(A312,'[1]Employee Breakdown (1)'!$A:$N,2,FALSE)&amp;" "&amp;VLOOKUP(A312,'[1]Employee Breakdown (1)'!$A:$N,3,FALSE)</f>
        <v>Charles Floyd</v>
      </c>
      <c r="C312" s="7">
        <f>VLOOKUP(A312,'[1]Employee Breakdown (1)'!$A:$N,10,FALSE)</f>
        <v>42522</v>
      </c>
      <c r="D312" s="8" t="str">
        <f>VLOOKUP(VLOOKUP(A312,'[1]Employee Breakdown (1)'!$A:$P,15,FALSE),Sheet2!A:B,2,FALSE)</f>
        <v>Receipt Supported Occupational</v>
      </c>
      <c r="E312" s="6" t="str">
        <f>VLOOKUP(A312,'[1]Employee Breakdown (1)'!$A:$P,16,FALSE)</f>
        <v>OCCUP PT INST</v>
      </c>
      <c r="F312" s="9">
        <f>VLOOKUP(A312,'[1]Employee Breakdown (1)'!$A:$P,9,FALSE)/100</f>
        <v>2700</v>
      </c>
    </row>
    <row r="313" spans="1:6" x14ac:dyDescent="0.25">
      <c r="A313" s="6">
        <v>76884</v>
      </c>
      <c r="B313" s="6" t="str">
        <f>VLOOKUP(A313,'[1]Employee Breakdown (1)'!$A:$N,2,FALSE)&amp;" "&amp;VLOOKUP(A313,'[1]Employee Breakdown (1)'!$A:$N,3,FALSE)</f>
        <v>Gretchen Miller</v>
      </c>
      <c r="C313" s="7">
        <f>VLOOKUP(A313,'[1]Employee Breakdown (1)'!$A:$N,10,FALSE)</f>
        <v>44562</v>
      </c>
      <c r="D313" s="8" t="str">
        <f>VLOOKUP(VLOOKUP(A313,'[1]Employee Breakdown (1)'!$A:$P,15,FALSE),Sheet2!A:B,2,FALSE)</f>
        <v>Learning Resource Center</v>
      </c>
      <c r="E313" s="6" t="str">
        <f>VLOOKUP(A313,'[1]Employee Breakdown (1)'!$A:$P,16,FALSE)</f>
        <v>LIB ASST PT</v>
      </c>
      <c r="F313" s="9">
        <f>VLOOKUP(A313,'[1]Employee Breakdown (1)'!$A:$P,9,FALSE)/100</f>
        <v>2341</v>
      </c>
    </row>
    <row r="314" spans="1:6" x14ac:dyDescent="0.25">
      <c r="A314" s="6">
        <v>335352</v>
      </c>
      <c r="B314" s="6" t="str">
        <f>VLOOKUP(A314,'[1]Employee Breakdown (1)'!$A:$N,2,FALSE)&amp;" "&amp;VLOOKUP(A314,'[1]Employee Breakdown (1)'!$A:$N,3,FALSE)</f>
        <v>Jessica Crawford</v>
      </c>
      <c r="C314" s="7">
        <f>VLOOKUP(A314,'[1]Employee Breakdown (1)'!$A:$N,10,FALSE)</f>
        <v>44592</v>
      </c>
      <c r="D314" s="8" t="str">
        <f>VLOOKUP(VLOOKUP(A314,'[1]Employee Breakdown (1)'!$A:$P,15,FALSE),Sheet2!A:B,2,FALSE)</f>
        <v>Human Resources Development</v>
      </c>
      <c r="E314" s="6" t="str">
        <f>VLOOKUP(A314,'[1]Employee Breakdown (1)'!$A:$P,16,FALSE)</f>
        <v>Hrd Inst Pt</v>
      </c>
      <c r="F314" s="9">
        <f>VLOOKUP(A314,'[1]Employee Breakdown (1)'!$A:$P,9,FALSE)/100</f>
        <v>1500</v>
      </c>
    </row>
    <row r="315" spans="1:6" x14ac:dyDescent="0.25">
      <c r="A315" s="6">
        <v>333340</v>
      </c>
      <c r="B315" s="6" t="str">
        <f>VLOOKUP(A315,'[1]Employee Breakdown (1)'!$A:$N,2,FALSE)&amp;" "&amp;VLOOKUP(A315,'[1]Employee Breakdown (1)'!$A:$N,3,FALSE)</f>
        <v>Amanda Coker</v>
      </c>
      <c r="C315" s="7">
        <f>VLOOKUP(A315,'[1]Employee Breakdown (1)'!$A:$N,10,FALSE)</f>
        <v>44562</v>
      </c>
      <c r="D315" s="8" t="str">
        <f>VLOOKUP(VLOOKUP(A315,'[1]Employee Breakdown (1)'!$A:$P,15,FALSE),Sheet2!A:B,2,FALSE)</f>
        <v>Associate in General Education</v>
      </c>
      <c r="E315" s="6" t="str">
        <f>VLOOKUP(A315,'[1]Employee Breakdown (1)'!$A:$P,16,FALSE)</f>
        <v>College PT Instructor</v>
      </c>
      <c r="F315" s="9">
        <f>VLOOKUP(A315,'[1]Employee Breakdown (1)'!$A:$P,9,FALSE)/100</f>
        <v>3202</v>
      </c>
    </row>
    <row r="316" spans="1:6" x14ac:dyDescent="0.25">
      <c r="A316" s="6">
        <v>341629</v>
      </c>
      <c r="B316" s="6" t="str">
        <f>VLOOKUP(A316,'[1]Employee Breakdown (1)'!$A:$N,2,FALSE)&amp;" "&amp;VLOOKUP(A316,'[1]Employee Breakdown (1)'!$A:$N,3,FALSE)</f>
        <v>Zachary Morgan</v>
      </c>
      <c r="C316" s="7">
        <f>VLOOKUP(A316,'[1]Employee Breakdown (1)'!$A:$N,10,FALSE)</f>
        <v>44562</v>
      </c>
      <c r="D316" s="8" t="str">
        <f>VLOOKUP(VLOOKUP(A316,'[1]Employee Breakdown (1)'!$A:$P,15,FALSE),Sheet2!A:B,2,FALSE)</f>
        <v>Associate in General Education</v>
      </c>
      <c r="E316" s="6" t="str">
        <f>VLOOKUP(A316,'[1]Employee Breakdown (1)'!$A:$P,16,FALSE)</f>
        <v>College PT Instructor</v>
      </c>
      <c r="F316" s="9">
        <f>VLOOKUP(A316,'[1]Employee Breakdown (1)'!$A:$P,9,FALSE)/100</f>
        <v>3202</v>
      </c>
    </row>
    <row r="317" spans="1:6" x14ac:dyDescent="0.25">
      <c r="A317" s="6">
        <v>336493</v>
      </c>
      <c r="B317" s="6" t="str">
        <f>VLOOKUP(A317,'[1]Employee Breakdown (1)'!$A:$N,2,FALSE)&amp;" "&amp;VLOOKUP(A317,'[1]Employee Breakdown (1)'!$A:$N,3,FALSE)</f>
        <v>Crystal Rumfelt</v>
      </c>
      <c r="C317" s="7">
        <f>VLOOKUP(A317,'[1]Employee Breakdown (1)'!$A:$N,10,FALSE)</f>
        <v>44805</v>
      </c>
      <c r="D317" s="8" t="str">
        <f>VLOOKUP(VLOOKUP(A317,'[1]Employee Breakdown (1)'!$A:$P,15,FALSE),Sheet2!A:B,2,FALSE)</f>
        <v>President's Office</v>
      </c>
      <c r="E317" s="6" t="str">
        <f>VLOOKUP(A317,'[1]Employee Breakdown (1)'!$A:$P,16,FALSE)</f>
        <v>Adm. Assistant to President/Pe</v>
      </c>
      <c r="F317" s="9">
        <f>VLOOKUP(A317,'[1]Employee Breakdown (1)'!$A:$P,9,FALSE)/100</f>
        <v>46701.04</v>
      </c>
    </row>
    <row r="318" spans="1:6" x14ac:dyDescent="0.25">
      <c r="A318" s="6">
        <v>346908</v>
      </c>
      <c r="B318" s="6" t="str">
        <f>VLOOKUP(A318,'[1]Employee Breakdown (1)'!$A:$N,2,FALSE)&amp;" "&amp;VLOOKUP(A318,'[1]Employee Breakdown (1)'!$A:$N,3,FALSE)</f>
        <v>Samantha Webb</v>
      </c>
      <c r="C318" s="7">
        <f>VLOOKUP(A318,'[1]Employee Breakdown (1)'!$A:$N,10,FALSE)</f>
        <v>44562</v>
      </c>
      <c r="D318" s="8" t="str">
        <f>VLOOKUP(VLOOKUP(A318,'[1]Employee Breakdown (1)'!$A:$P,15,FALSE),Sheet2!A:B,2,FALSE)</f>
        <v>English</v>
      </c>
      <c r="E318" s="6" t="str">
        <f>VLOOKUP(A318,'[1]Employee Breakdown (1)'!$A:$P,16,FALSE)</f>
        <v>ENGLISH INST PT</v>
      </c>
      <c r="F318" s="9">
        <f>VLOOKUP(A318,'[1]Employee Breakdown (1)'!$A:$P,9,FALSE)/100</f>
        <v>3202</v>
      </c>
    </row>
    <row r="319" spans="1:6" x14ac:dyDescent="0.25">
      <c r="A319" s="6">
        <v>338760</v>
      </c>
      <c r="B319" s="6" t="str">
        <f>VLOOKUP(A319,'[1]Employee Breakdown (1)'!$A:$N,2,FALSE)&amp;" "&amp;VLOOKUP(A319,'[1]Employee Breakdown (1)'!$A:$N,3,FALSE)</f>
        <v>Larissa West</v>
      </c>
      <c r="C319" s="7">
        <f>VLOOKUP(A319,'[1]Employee Breakdown (1)'!$A:$N,10,FALSE)</f>
        <v>44562</v>
      </c>
      <c r="D319" s="8" t="str">
        <f>VLOOKUP(VLOOKUP(A319,'[1]Employee Breakdown (1)'!$A:$P,15,FALSE),Sheet2!A:B,2,FALSE)</f>
        <v>Associate in General Education</v>
      </c>
      <c r="E319" s="6" t="str">
        <f>VLOOKUP(A319,'[1]Employee Breakdown (1)'!$A:$P,16,FALSE)</f>
        <v>College PT Instructor</v>
      </c>
      <c r="F319" s="9">
        <f>VLOOKUP(A319,'[1]Employee Breakdown (1)'!$A:$P,9,FALSE)/100</f>
        <v>3202</v>
      </c>
    </row>
    <row r="320" spans="1:6" x14ac:dyDescent="0.25">
      <c r="A320" s="6">
        <v>340774</v>
      </c>
      <c r="B320" s="6" t="str">
        <f>VLOOKUP(A320,'[1]Employee Breakdown (1)'!$A:$N,2,FALSE)&amp;" "&amp;VLOOKUP(A320,'[1]Employee Breakdown (1)'!$A:$N,3,FALSE)</f>
        <v>Keith Bell</v>
      </c>
      <c r="C320" s="7">
        <f>VLOOKUP(A320,'[1]Employee Breakdown (1)'!$A:$N,10,FALSE)</f>
        <v>44562</v>
      </c>
      <c r="D320" s="8" t="str">
        <f>VLOOKUP(VLOOKUP(A320,'[1]Employee Breakdown (1)'!$A:$P,15,FALSE),Sheet2!A:B,2,FALSE)</f>
        <v>Automotive Systems Technology</v>
      </c>
      <c r="E320" s="6" t="str">
        <f>VLOOKUP(A320,'[1]Employee Breakdown (1)'!$A:$P,16,FALSE)</f>
        <v>Auto Mech. Part-Time/Sub</v>
      </c>
      <c r="F320" s="9">
        <f>VLOOKUP(A320,'[1]Employee Breakdown (1)'!$A:$P,9,FALSE)/100</f>
        <v>2840</v>
      </c>
    </row>
    <row r="321" spans="1:6" x14ac:dyDescent="0.25">
      <c r="A321" s="6">
        <v>348500</v>
      </c>
      <c r="B321" s="6" t="str">
        <f>VLOOKUP(A321,'[1]Employee Breakdown (1)'!$A:$N,2,FALSE)&amp;" "&amp;VLOOKUP(A321,'[1]Employee Breakdown (1)'!$A:$N,3,FALSE)</f>
        <v>Jacob Hogsed</v>
      </c>
      <c r="C321" s="7">
        <f>VLOOKUP(A321,'[1]Employee Breakdown (1)'!$A:$N,10,FALSE)</f>
        <v>44606</v>
      </c>
      <c r="D321" s="8" t="str">
        <f>VLOOKUP(VLOOKUP(A321,'[1]Employee Breakdown (1)'!$A:$P,15,FALSE),Sheet2!A:B,2,FALSE)</f>
        <v>Receipt Supported Occupational</v>
      </c>
      <c r="E321" s="6" t="str">
        <f>VLOOKUP(A321,'[1]Employee Breakdown (1)'!$A:$P,16,FALSE)</f>
        <v>OCCUP PT INST</v>
      </c>
      <c r="F321" s="9">
        <f>VLOOKUP(A321,'[1]Employee Breakdown (1)'!$A:$P,9,FALSE)/100</f>
        <v>3000</v>
      </c>
    </row>
    <row r="322" spans="1:6" x14ac:dyDescent="0.25">
      <c r="A322" s="6">
        <v>350347</v>
      </c>
      <c r="B322" s="6" t="str">
        <f>VLOOKUP(A322,'[1]Employee Breakdown (1)'!$A:$N,2,FALSE)&amp;" "&amp;VLOOKUP(A322,'[1]Employee Breakdown (1)'!$A:$N,3,FALSE)</f>
        <v>Jade Welch</v>
      </c>
      <c r="C322" s="7">
        <f>VLOOKUP(A322,'[1]Employee Breakdown (1)'!$A:$N,10,FALSE)</f>
        <v>43843</v>
      </c>
      <c r="D322" s="8" t="str">
        <f>VLOOKUP(VLOOKUP(A322,'[1]Employee Breakdown (1)'!$A:$P,15,FALSE),Sheet2!A:B,2,FALSE)</f>
        <v>Learning Resource Center</v>
      </c>
      <c r="E322" s="6" t="str">
        <f>VLOOKUP(A322,'[1]Employee Breakdown (1)'!$A:$P,16,FALSE)</f>
        <v>Peer Ambassador</v>
      </c>
      <c r="F322" s="9">
        <f>VLOOKUP(A322,'[1]Employee Breakdown (1)'!$A:$P,9,FALSE)/100</f>
        <v>900</v>
      </c>
    </row>
    <row r="323" spans="1:6" x14ac:dyDescent="0.25">
      <c r="A323" s="6">
        <v>340747</v>
      </c>
      <c r="B323" s="6" t="str">
        <f>VLOOKUP(A323,'[1]Employee Breakdown (1)'!$A:$N,2,FALSE)&amp;" "&amp;VLOOKUP(A323,'[1]Employee Breakdown (1)'!$A:$N,3,FALSE)</f>
        <v>Andrew Fowler</v>
      </c>
      <c r="C323" s="7">
        <f>VLOOKUP(A323,'[1]Employee Breakdown (1)'!$A:$N,10,FALSE)</f>
        <v>43859</v>
      </c>
      <c r="D323" s="8" t="str">
        <f>VLOOKUP(VLOOKUP(A323,'[1]Employee Breakdown (1)'!$A:$P,15,FALSE),Sheet2!A:B,2,FALSE)</f>
        <v>Associate in General Education</v>
      </c>
      <c r="E323" s="6" t="str">
        <f>VLOOKUP(A323,'[1]Employee Breakdown (1)'!$A:$P,16,FALSE)</f>
        <v>College PT Instructor</v>
      </c>
      <c r="F323" s="9">
        <f>VLOOKUP(A323,'[1]Employee Breakdown (1)'!$A:$P,9,FALSE)/100</f>
        <v>3124</v>
      </c>
    </row>
    <row r="324" spans="1:6" x14ac:dyDescent="0.25">
      <c r="A324" s="6">
        <v>352726</v>
      </c>
      <c r="B324" s="6" t="str">
        <f>VLOOKUP(A324,'[1]Employee Breakdown (1)'!$A:$N,2,FALSE)&amp;" "&amp;VLOOKUP(A324,'[1]Employee Breakdown (1)'!$A:$N,3,FALSE)</f>
        <v>Trina Chodos</v>
      </c>
      <c r="C324" s="7">
        <f>VLOOKUP(A324,'[1]Employee Breakdown (1)'!$A:$N,10,FALSE)</f>
        <v>44607</v>
      </c>
      <c r="D324" s="8" t="str">
        <f>VLOOKUP(VLOOKUP(A324,'[1]Employee Breakdown (1)'!$A:$P,15,FALSE),Sheet2!A:B,2,FALSE)</f>
        <v>Associate in General Education</v>
      </c>
      <c r="E324" s="6" t="str">
        <f>VLOOKUP(A324,'[1]Employee Breakdown (1)'!$A:$P,16,FALSE)</f>
        <v>College PT Instructor</v>
      </c>
      <c r="F324" s="9">
        <f>VLOOKUP(A324,'[1]Employee Breakdown (1)'!$A:$P,9,FALSE)/100</f>
        <v>1500</v>
      </c>
    </row>
    <row r="325" spans="1:6" x14ac:dyDescent="0.25">
      <c r="A325" s="6">
        <v>290265</v>
      </c>
      <c r="B325" s="6" t="str">
        <f>VLOOKUP(A325,'[1]Employee Breakdown (1)'!$A:$N,2,FALSE)&amp;" "&amp;VLOOKUP(A325,'[1]Employee Breakdown (1)'!$A:$N,3,FALSE)</f>
        <v>Kelly Davis</v>
      </c>
      <c r="C325" s="7">
        <f>VLOOKUP(A325,'[1]Employee Breakdown (1)'!$A:$N,10,FALSE)</f>
        <v>44607</v>
      </c>
      <c r="D325" s="8" t="str">
        <f>VLOOKUP(VLOOKUP(A325,'[1]Employee Breakdown (1)'!$A:$P,15,FALSE),Sheet2!A:B,2,FALSE)</f>
        <v>Basic Skills Programs</v>
      </c>
      <c r="E325" s="6" t="str">
        <f>VLOOKUP(A325,'[1]Employee Breakdown (1)'!$A:$P,16,FALSE)</f>
        <v>El/Civics Grant Pt Inst.</v>
      </c>
      <c r="F325" s="9">
        <f>VLOOKUP(A325,'[1]Employee Breakdown (1)'!$A:$P,9,FALSE)/100</f>
        <v>1575</v>
      </c>
    </row>
    <row r="326" spans="1:6" x14ac:dyDescent="0.25">
      <c r="A326" s="6">
        <v>352936</v>
      </c>
      <c r="B326" s="6" t="str">
        <f>VLOOKUP(A326,'[1]Employee Breakdown (1)'!$A:$N,2,FALSE)&amp;" "&amp;VLOOKUP(A326,'[1]Employee Breakdown (1)'!$A:$N,3,FALSE)</f>
        <v>James Fosta</v>
      </c>
      <c r="C326" s="7">
        <f>VLOOKUP(A326,'[1]Employee Breakdown (1)'!$A:$N,10,FALSE)</f>
        <v>44621</v>
      </c>
      <c r="D326" s="8" t="str">
        <f>VLOOKUP(VLOOKUP(A326,'[1]Employee Breakdown (1)'!$A:$P,15,FALSE),Sheet2!A:B,2,FALSE)</f>
        <v>Continuing Education</v>
      </c>
      <c r="E326" s="6" t="str">
        <f>VLOOKUP(A326,'[1]Employee Breakdown (1)'!$A:$P,16,FALSE)</f>
        <v>PT BLACK JACK INSTRUCTOR</v>
      </c>
      <c r="F326" s="9">
        <f>VLOOKUP(A326,'[1]Employee Breakdown (1)'!$A:$P,9,FALSE)/100</f>
        <v>3000</v>
      </c>
    </row>
    <row r="327" spans="1:6" x14ac:dyDescent="0.25">
      <c r="A327" s="6">
        <v>344910</v>
      </c>
      <c r="B327" s="6" t="str">
        <f>VLOOKUP(A327,'[1]Employee Breakdown (1)'!$A:$N,2,FALSE)&amp;" "&amp;VLOOKUP(A327,'[1]Employee Breakdown (1)'!$A:$N,3,FALSE)</f>
        <v>Hannah Setser</v>
      </c>
      <c r="C327" s="7">
        <f>VLOOKUP(A327,'[1]Employee Breakdown (1)'!$A:$N,10,FALSE)</f>
        <v>42597</v>
      </c>
      <c r="D327" s="8" t="str">
        <f>VLOOKUP(VLOOKUP(A327,'[1]Employee Breakdown (1)'!$A:$P,15,FALSE),Sheet2!A:B,2,FALSE)</f>
        <v>Students Services</v>
      </c>
      <c r="E327" s="6" t="str">
        <f>VLOOKUP(A327,'[1]Employee Breakdown (1)'!$A:$P,16,FALSE)</f>
        <v>GEN INSTI PT CLERICAL</v>
      </c>
      <c r="F327" s="9">
        <f>VLOOKUP(A327,'[1]Employee Breakdown (1)'!$A:$P,9,FALSE)/100</f>
        <v>725</v>
      </c>
    </row>
    <row r="328" spans="1:6" x14ac:dyDescent="0.25">
      <c r="A328" s="6">
        <v>289398</v>
      </c>
      <c r="B328" s="6" t="str">
        <f>VLOOKUP(A328,'[1]Employee Breakdown (1)'!$A:$N,2,FALSE)&amp;" "&amp;VLOOKUP(A328,'[1]Employee Breakdown (1)'!$A:$N,3,FALSE)</f>
        <v>William Thomason</v>
      </c>
      <c r="C328" s="7">
        <f>VLOOKUP(A328,'[1]Employee Breakdown (1)'!$A:$N,10,FALSE)</f>
        <v>42590</v>
      </c>
      <c r="D328" s="8" t="str">
        <f>VLOOKUP(VLOOKUP(A328,'[1]Employee Breakdown (1)'!$A:$P,15,FALSE),Sheet2!A:B,2,FALSE)</f>
        <v>Graham County Center</v>
      </c>
      <c r="E328" s="6" t="str">
        <f>VLOOKUP(A328,'[1]Employee Breakdown (1)'!$A:$P,16,FALSE)</f>
        <v>GRAHAM CTY CLERICAL PT</v>
      </c>
      <c r="F328" s="9">
        <f>VLOOKUP(A328,'[1]Employee Breakdown (1)'!$A:$P,9,FALSE)/100</f>
        <v>800</v>
      </c>
    </row>
    <row r="329" spans="1:6" x14ac:dyDescent="0.25">
      <c r="A329" s="6">
        <v>76899</v>
      </c>
      <c r="B329" s="6" t="str">
        <f>VLOOKUP(A329,'[1]Employee Breakdown (1)'!$A:$N,2,FALSE)&amp;" "&amp;VLOOKUP(A329,'[1]Employee Breakdown (1)'!$A:$N,3,FALSE)</f>
        <v>Byron Hampton</v>
      </c>
      <c r="C329" s="7">
        <f>VLOOKUP(A329,'[1]Employee Breakdown (1)'!$A:$N,10,FALSE)</f>
        <v>44805</v>
      </c>
      <c r="D329" s="8" t="str">
        <f>VLOOKUP(VLOOKUP(A329,'[1]Employee Breakdown (1)'!$A:$P,15,FALSE),Sheet2!A:B,2,FALSE)</f>
        <v>Maintenance</v>
      </c>
      <c r="E329" s="6" t="str">
        <f>VLOOKUP(A329,'[1]Employee Breakdown (1)'!$A:$P,16,FALSE)</f>
        <v>Mc-Maintenance/Custodian</v>
      </c>
      <c r="F329" s="9">
        <f>VLOOKUP(A329,'[1]Employee Breakdown (1)'!$A:$P,9,FALSE)/100</f>
        <v>38657.550000000003</v>
      </c>
    </row>
    <row r="330" spans="1:6" x14ac:dyDescent="0.25">
      <c r="A330" s="6">
        <v>104485</v>
      </c>
      <c r="B330" s="6" t="str">
        <f>VLOOKUP(A330,'[1]Employee Breakdown (1)'!$A:$N,2,FALSE)&amp;" "&amp;VLOOKUP(A330,'[1]Employee Breakdown (1)'!$A:$N,3,FALSE)</f>
        <v>Lee Beal</v>
      </c>
      <c r="C330" s="7">
        <f>VLOOKUP(A330,'[1]Employee Breakdown (1)'!$A:$N,10,FALSE)</f>
        <v>44805</v>
      </c>
      <c r="D330" s="8" t="str">
        <f>VLOOKUP(VLOOKUP(A330,'[1]Employee Breakdown (1)'!$A:$P,15,FALSE),Sheet2!A:B,2,FALSE)</f>
        <v>Basic Skills Programs</v>
      </c>
      <c r="E330" s="6" t="str">
        <f>VLOOKUP(A330,'[1]Employee Breakdown (1)'!$A:$P,16,FALSE)</f>
        <v>DIR. ACADEMIC SUCCESS/STUDE</v>
      </c>
      <c r="F330" s="9">
        <f>VLOOKUP(A330,'[1]Employee Breakdown (1)'!$A:$P,9,FALSE)/100</f>
        <v>59302.080000000002</v>
      </c>
    </row>
    <row r="331" spans="1:6" x14ac:dyDescent="0.25">
      <c r="A331" s="6">
        <v>340211</v>
      </c>
      <c r="B331" s="6" t="str">
        <f>VLOOKUP(A331,'[1]Employee Breakdown (1)'!$A:$N,2,FALSE)&amp;" "&amp;VLOOKUP(A331,'[1]Employee Breakdown (1)'!$A:$N,3,FALSE)</f>
        <v>James Jenkins</v>
      </c>
      <c r="C331" s="7">
        <f>VLOOKUP(A331,'[1]Employee Breakdown (1)'!$A:$N,10,FALSE)</f>
        <v>44805</v>
      </c>
      <c r="D331" s="8" t="str">
        <f>VLOOKUP(VLOOKUP(A331,'[1]Employee Breakdown (1)'!$A:$P,15,FALSE),Sheet2!A:B,2,FALSE)</f>
        <v>Agriculture &amp; Natural Resource</v>
      </c>
      <c r="E331" s="6" t="str">
        <f>VLOOKUP(A331,'[1]Employee Breakdown (1)'!$A:$P,16,FALSE)</f>
        <v>Agriculture Instructor/Support</v>
      </c>
      <c r="F331" s="9">
        <f>VLOOKUP(A331,'[1]Employee Breakdown (1)'!$A:$P,9,FALSE)/100</f>
        <v>45460.87</v>
      </c>
    </row>
    <row r="332" spans="1:6" x14ac:dyDescent="0.25">
      <c r="A332" s="6">
        <v>75489</v>
      </c>
      <c r="B332" s="6" t="str">
        <f>VLOOKUP(A332,'[1]Employee Breakdown (1)'!$A:$N,2,FALSE)&amp;" "&amp;VLOOKUP(A332,'[1]Employee Breakdown (1)'!$A:$N,3,FALSE)</f>
        <v>Lisa Long</v>
      </c>
      <c r="C332" s="7">
        <f>VLOOKUP(A332,'[1]Employee Breakdown (1)'!$A:$N,10,FALSE)</f>
        <v>44805</v>
      </c>
      <c r="D332" s="8" t="str">
        <f>VLOOKUP(VLOOKUP(A332,'[1]Employee Breakdown (1)'!$A:$P,15,FALSE),Sheet2!A:B,2,FALSE)</f>
        <v>Students Services</v>
      </c>
      <c r="E332" s="6" t="str">
        <f>VLOOKUP(A332,'[1]Employee Breakdown (1)'!$A:$P,16,FALSE)</f>
        <v>Internal Compliance Specialist</v>
      </c>
      <c r="F332" s="9">
        <f>VLOOKUP(A332,'[1]Employee Breakdown (1)'!$A:$P,9,FALSE)/100</f>
        <v>65942.33</v>
      </c>
    </row>
    <row r="333" spans="1:6" x14ac:dyDescent="0.25">
      <c r="A333" s="6">
        <v>343965</v>
      </c>
      <c r="B333" s="6" t="str">
        <f>VLOOKUP(A333,'[1]Employee Breakdown (1)'!$A:$N,2,FALSE)&amp;" "&amp;VLOOKUP(A333,'[1]Employee Breakdown (1)'!$A:$N,3,FALSE)</f>
        <v>Samantha Jones</v>
      </c>
      <c r="C333" s="7">
        <f>VLOOKUP(A333,'[1]Employee Breakdown (1)'!$A:$N,10,FALSE)</f>
        <v>44896</v>
      </c>
      <c r="D333" s="8" t="str">
        <f>VLOOKUP(VLOOKUP(A333,'[1]Employee Breakdown (1)'!$A:$P,15,FALSE),Sheet2!A:B,2,FALSE)</f>
        <v>Students Services</v>
      </c>
      <c r="E333" s="6" t="str">
        <f>VLOOKUP(A333,'[1]Employee Breakdown (1)'!$A:$P,16,FALSE)</f>
        <v>Coord. of Recruitement/Rete</v>
      </c>
      <c r="F333" s="9">
        <f>VLOOKUP(A333,'[1]Employee Breakdown (1)'!$A:$P,9,FALSE)/100</f>
        <v>51897.21</v>
      </c>
    </row>
    <row r="334" spans="1:6" x14ac:dyDescent="0.25">
      <c r="A334" s="6">
        <v>76931</v>
      </c>
      <c r="B334" s="6" t="str">
        <f>VLOOKUP(A334,'[1]Employee Breakdown (1)'!$A:$N,2,FALSE)&amp;" "&amp;VLOOKUP(A334,'[1]Employee Breakdown (1)'!$A:$N,3,FALSE)</f>
        <v>Ginger Hubbard</v>
      </c>
      <c r="C334" s="7">
        <f>VLOOKUP(A334,'[1]Employee Breakdown (1)'!$A:$N,10,FALSE)</f>
        <v>44805</v>
      </c>
      <c r="D334" s="8" t="str">
        <f>VLOOKUP(VLOOKUP(A334,'[1]Employee Breakdown (1)'!$A:$P,15,FALSE),Sheet2!A:B,2,FALSE)</f>
        <v>Continuing Education</v>
      </c>
      <c r="E334" s="6" t="str">
        <f>VLOOKUP(A334,'[1]Employee Breakdown (1)'!$A:$P,16,FALSE)</f>
        <v>NON CUR PAY/PURCHASING SPEC</v>
      </c>
      <c r="F334" s="9">
        <f>VLOOKUP(A334,'[1]Employee Breakdown (1)'!$A:$P,9,FALSE)/100</f>
        <v>52746.14</v>
      </c>
    </row>
    <row r="335" spans="1:6" x14ac:dyDescent="0.25">
      <c r="A335" s="6">
        <v>336643</v>
      </c>
      <c r="B335" s="6" t="str">
        <f>VLOOKUP(A335,'[1]Employee Breakdown (1)'!$A:$N,2,FALSE)&amp;" "&amp;VLOOKUP(A335,'[1]Employee Breakdown (1)'!$A:$N,3,FALSE)</f>
        <v>Jay Chastain</v>
      </c>
      <c r="C335" s="7">
        <f>VLOOKUP(A335,'[1]Employee Breakdown (1)'!$A:$N,10,FALSE)</f>
        <v>42627</v>
      </c>
      <c r="D335" s="8" t="str">
        <f>VLOOKUP(VLOOKUP(A335,'[1]Employee Breakdown (1)'!$A:$P,15,FALSE),Sheet2!A:B,2,FALSE)</f>
        <v>Receipt Supported Occupational</v>
      </c>
      <c r="E335" s="6" t="str">
        <f>VLOOKUP(A335,'[1]Employee Breakdown (1)'!$A:$P,16,FALSE)</f>
        <v>OCCP. PT EMS INST.</v>
      </c>
      <c r="F335" s="9">
        <f>VLOOKUP(A335,'[1]Employee Breakdown (1)'!$A:$P,9,FALSE)/100</f>
        <v>1700</v>
      </c>
    </row>
    <row r="336" spans="1:6" x14ac:dyDescent="0.25">
      <c r="A336" s="6">
        <v>357669</v>
      </c>
      <c r="B336" s="6" t="str">
        <f>VLOOKUP(A336,'[1]Employee Breakdown (1)'!$A:$N,2,FALSE)&amp;" "&amp;VLOOKUP(A336,'[1]Employee Breakdown (1)'!$A:$N,3,FALSE)</f>
        <v>Heather Patterson</v>
      </c>
      <c r="C336" s="7">
        <f>VLOOKUP(A336,'[1]Employee Breakdown (1)'!$A:$N,10,FALSE)</f>
        <v>44646</v>
      </c>
      <c r="D336" s="8" t="str">
        <f>VLOOKUP(VLOOKUP(A336,'[1]Employee Breakdown (1)'!$A:$P,15,FALSE),Sheet2!A:B,2,FALSE)</f>
        <v>Receipt Supported Occupational</v>
      </c>
      <c r="E336" s="6" t="str">
        <f>VLOOKUP(A336,'[1]Employee Breakdown (1)'!$A:$P,16,FALSE)</f>
        <v>OCCUP PT INST</v>
      </c>
      <c r="F336" s="9">
        <f>VLOOKUP(A336,'[1]Employee Breakdown (1)'!$A:$P,9,FALSE)/100</f>
        <v>2500</v>
      </c>
    </row>
    <row r="337" spans="1:6" x14ac:dyDescent="0.25">
      <c r="A337" s="6">
        <v>147812</v>
      </c>
      <c r="B337" s="6" t="str">
        <f>VLOOKUP(A337,'[1]Employee Breakdown (1)'!$A:$N,2,FALSE)&amp;" "&amp;VLOOKUP(A337,'[1]Employee Breakdown (1)'!$A:$N,3,FALSE)</f>
        <v>Eric Wiseman</v>
      </c>
      <c r="C337" s="7">
        <f>VLOOKUP(A337,'[1]Employee Breakdown (1)'!$A:$N,10,FALSE)</f>
        <v>44645</v>
      </c>
      <c r="D337" s="8" t="str">
        <f>VLOOKUP(VLOOKUP(A337,'[1]Employee Breakdown (1)'!$A:$P,15,FALSE),Sheet2!A:B,2,FALSE)</f>
        <v>Receipt Supported Occupational</v>
      </c>
      <c r="E337" s="6" t="str">
        <f>VLOOKUP(A337,'[1]Employee Breakdown (1)'!$A:$P,16,FALSE)</f>
        <v>OCCP PT FIRE INST</v>
      </c>
      <c r="F337" s="9">
        <f>VLOOKUP(A337,'[1]Employee Breakdown (1)'!$A:$P,9,FALSE)/100</f>
        <v>3200</v>
      </c>
    </row>
    <row r="338" spans="1:6" x14ac:dyDescent="0.25">
      <c r="A338" s="6">
        <v>357678</v>
      </c>
      <c r="B338" s="6" t="str">
        <f>VLOOKUP(A338,'[1]Employee Breakdown (1)'!$A:$N,2,FALSE)&amp;" "&amp;VLOOKUP(A338,'[1]Employee Breakdown (1)'!$A:$N,3,FALSE)</f>
        <v>George Walker</v>
      </c>
      <c r="C338" s="7">
        <f>VLOOKUP(A338,'[1]Employee Breakdown (1)'!$A:$N,10,FALSE)</f>
        <v>44645</v>
      </c>
      <c r="D338" s="8" t="str">
        <f>VLOOKUP(VLOOKUP(A338,'[1]Employee Breakdown (1)'!$A:$P,15,FALSE),Sheet2!A:B,2,FALSE)</f>
        <v>Receipt Supported Occupational</v>
      </c>
      <c r="E338" s="6" t="str">
        <f>VLOOKUP(A338,'[1]Employee Breakdown (1)'!$A:$P,16,FALSE)</f>
        <v>OCCP PT FIRE INST</v>
      </c>
      <c r="F338" s="9">
        <f>VLOOKUP(A338,'[1]Employee Breakdown (1)'!$A:$P,9,FALSE)/100</f>
        <v>3200</v>
      </c>
    </row>
    <row r="339" spans="1:6" x14ac:dyDescent="0.25">
      <c r="A339" s="6">
        <v>77363</v>
      </c>
      <c r="B339" s="6" t="str">
        <f>VLOOKUP(A339,'[1]Employee Breakdown (1)'!$A:$N,2,FALSE)&amp;" "&amp;VLOOKUP(A339,'[1]Employee Breakdown (1)'!$A:$N,3,FALSE)</f>
        <v>Allen Denny</v>
      </c>
      <c r="C339" s="7">
        <f>VLOOKUP(A339,'[1]Employee Breakdown (1)'!$A:$N,10,FALSE)</f>
        <v>44805</v>
      </c>
      <c r="D339" s="8" t="str">
        <f>VLOOKUP(VLOOKUP(A339,'[1]Employee Breakdown (1)'!$A:$P,15,FALSE),Sheet2!A:B,2,FALSE)</f>
        <v>Criminal Justice Technology</v>
      </c>
      <c r="E339" s="6" t="str">
        <f>VLOOKUP(A339,'[1]Employee Breakdown (1)'!$A:$P,16,FALSE)</f>
        <v>Criminal Justice Instructor-Ft</v>
      </c>
      <c r="F339" s="9">
        <f>VLOOKUP(A339,'[1]Employee Breakdown (1)'!$A:$P,9,FALSE)/100</f>
        <v>59467.31</v>
      </c>
    </row>
    <row r="340" spans="1:6" x14ac:dyDescent="0.25">
      <c r="A340" s="6">
        <v>356001</v>
      </c>
      <c r="B340" s="6" t="str">
        <f>VLOOKUP(A340,'[1]Employee Breakdown (1)'!$A:$N,2,FALSE)&amp;" "&amp;VLOOKUP(A340,'[1]Employee Breakdown (1)'!$A:$N,3,FALSE)</f>
        <v>Robert Graf</v>
      </c>
      <c r="C340" s="7">
        <f>VLOOKUP(A340,'[1]Employee Breakdown (1)'!$A:$N,10,FALSE)</f>
        <v>43946</v>
      </c>
      <c r="D340" s="8" t="str">
        <f>VLOOKUP(VLOOKUP(A340,'[1]Employee Breakdown (1)'!$A:$P,15,FALSE),Sheet2!A:B,2,FALSE)</f>
        <v>Safety</v>
      </c>
      <c r="E340" s="6" t="str">
        <f>VLOOKUP(A340,'[1]Employee Breakdown (1)'!$A:$P,16,FALSE)</f>
        <v>Public Safety Training Technic</v>
      </c>
      <c r="F340" s="9">
        <f>VLOOKUP(A340,'[1]Employee Breakdown (1)'!$A:$P,9,FALSE)/100</f>
        <v>1500</v>
      </c>
    </row>
    <row r="341" spans="1:6" x14ac:dyDescent="0.25">
      <c r="A341" s="6">
        <v>332941</v>
      </c>
      <c r="B341" s="6" t="str">
        <f>VLOOKUP(A341,'[1]Employee Breakdown (1)'!$A:$N,2,FALSE)&amp;" "&amp;VLOOKUP(A341,'[1]Employee Breakdown (1)'!$A:$N,3,FALSE)</f>
        <v>Todd Wingate</v>
      </c>
      <c r="C341" s="7">
        <f>VLOOKUP(A341,'[1]Employee Breakdown (1)'!$A:$N,10,FALSE)</f>
        <v>44679</v>
      </c>
      <c r="D341" s="8" t="str">
        <f>VLOOKUP(VLOOKUP(A341,'[1]Employee Breakdown (1)'!$A:$P,15,FALSE),Sheet2!A:B,2,FALSE)</f>
        <v>Receipt Supported Occupational</v>
      </c>
      <c r="E341" s="6" t="str">
        <f>VLOOKUP(A341,'[1]Employee Breakdown (1)'!$A:$P,16,FALSE)</f>
        <v>OCCUP PT BLET INST</v>
      </c>
      <c r="F341" s="9">
        <f>VLOOKUP(A341,'[1]Employee Breakdown (1)'!$A:$P,9,FALSE)/100</f>
        <v>2400</v>
      </c>
    </row>
    <row r="342" spans="1:6" x14ac:dyDescent="0.25">
      <c r="A342" s="6">
        <v>77689</v>
      </c>
      <c r="B342" s="6" t="str">
        <f>VLOOKUP(A342,'[1]Employee Breakdown (1)'!$A:$N,2,FALSE)&amp;" "&amp;VLOOKUP(A342,'[1]Employee Breakdown (1)'!$A:$N,3,FALSE)</f>
        <v>Mary Bagwell</v>
      </c>
      <c r="C342" s="7">
        <f>VLOOKUP(A342,'[1]Employee Breakdown (1)'!$A:$N,10,FALSE)</f>
        <v>43891</v>
      </c>
      <c r="D342" s="8" t="str">
        <f>VLOOKUP(VLOOKUP(A342,'[1]Employee Breakdown (1)'!$A:$P,15,FALSE),Sheet2!A:B,2,FALSE)</f>
        <v>Students Services</v>
      </c>
      <c r="E342" s="6" t="str">
        <f>VLOOKUP(A342,'[1]Employee Breakdown (1)'!$A:$P,16,FALSE)</f>
        <v>Pt Clerical Receptionist</v>
      </c>
      <c r="F342" s="9">
        <f>VLOOKUP(A342,'[1]Employee Breakdown (1)'!$A:$P,9,FALSE)/100</f>
        <v>1224</v>
      </c>
    </row>
    <row r="343" spans="1:6" x14ac:dyDescent="0.25">
      <c r="A343" s="6">
        <v>117982</v>
      </c>
      <c r="B343" s="6" t="str">
        <f>VLOOKUP(A343,'[1]Employee Breakdown (1)'!$A:$N,2,FALSE)&amp;" "&amp;VLOOKUP(A343,'[1]Employee Breakdown (1)'!$A:$N,3,FALSE)</f>
        <v>Hayle Miguel</v>
      </c>
      <c r="C343" s="7">
        <f>VLOOKUP(A343,'[1]Employee Breakdown (1)'!$A:$N,10,FALSE)</f>
        <v>43235</v>
      </c>
      <c r="D343" s="8" t="str">
        <f>VLOOKUP(VLOOKUP(A343,'[1]Employee Breakdown (1)'!$A:$P,15,FALSE),Sheet2!A:B,2,FALSE)</f>
        <v>Receipt Supported Occupational</v>
      </c>
      <c r="E343" s="6" t="str">
        <f>VLOOKUP(A343,'[1]Employee Breakdown (1)'!$A:$P,16,FALSE)</f>
        <v>OCCUP PT INST</v>
      </c>
      <c r="F343" s="9">
        <f>VLOOKUP(A343,'[1]Employee Breakdown (1)'!$A:$P,9,FALSE)/100</f>
        <v>1700</v>
      </c>
    </row>
    <row r="344" spans="1:6" x14ac:dyDescent="0.25">
      <c r="A344" s="6">
        <v>350110</v>
      </c>
      <c r="B344" s="6" t="str">
        <f>VLOOKUP(A344,'[1]Employee Breakdown (1)'!$A:$N,2,FALSE)&amp;" "&amp;VLOOKUP(A344,'[1]Employee Breakdown (1)'!$A:$N,3,FALSE)</f>
        <v>John Poltrock</v>
      </c>
      <c r="C344" s="7">
        <f>VLOOKUP(A344,'[1]Employee Breakdown (1)'!$A:$N,10,FALSE)</f>
        <v>42662</v>
      </c>
      <c r="D344" s="8" t="str">
        <f>VLOOKUP(VLOOKUP(A344,'[1]Employee Breakdown (1)'!$A:$P,15,FALSE),Sheet2!A:B,2,FALSE)</f>
        <v>Receipt Supported Occupational</v>
      </c>
      <c r="E344" s="6" t="str">
        <f>VLOOKUP(A344,'[1]Employee Breakdown (1)'!$A:$P,16,FALSE)</f>
        <v>OCCUP PT INST</v>
      </c>
      <c r="F344" s="9">
        <f>VLOOKUP(A344,'[1]Employee Breakdown (1)'!$A:$P,9,FALSE)/100</f>
        <v>2500</v>
      </c>
    </row>
    <row r="345" spans="1:6" x14ac:dyDescent="0.25">
      <c r="A345" s="6">
        <v>346571</v>
      </c>
      <c r="B345" s="6" t="str">
        <f>VLOOKUP(A345,'[1]Employee Breakdown (1)'!$A:$N,2,FALSE)&amp;" "&amp;VLOOKUP(A345,'[1]Employee Breakdown (1)'!$A:$N,3,FALSE)</f>
        <v>Karen Trafford</v>
      </c>
      <c r="C345" s="7">
        <f>VLOOKUP(A345,'[1]Employee Breakdown (1)'!$A:$N,10,FALSE)</f>
        <v>42675</v>
      </c>
      <c r="D345" s="8" t="str">
        <f>VLOOKUP(VLOOKUP(A345,'[1]Employee Breakdown (1)'!$A:$P,15,FALSE),Sheet2!A:B,2,FALSE)</f>
        <v>Receipt Supported Occupational</v>
      </c>
      <c r="E345" s="6" t="str">
        <f>VLOOKUP(A345,'[1]Employee Breakdown (1)'!$A:$P,16,FALSE)</f>
        <v>OCCUP PT INST</v>
      </c>
      <c r="F345" s="9">
        <f>VLOOKUP(A345,'[1]Employee Breakdown (1)'!$A:$P,9,FALSE)/100</f>
        <v>3000</v>
      </c>
    </row>
    <row r="346" spans="1:6" x14ac:dyDescent="0.25">
      <c r="A346" s="6">
        <v>339693</v>
      </c>
      <c r="B346" s="6" t="str">
        <f>VLOOKUP(A346,'[1]Employee Breakdown (1)'!$A:$N,2,FALSE)&amp;" "&amp;VLOOKUP(A346,'[1]Employee Breakdown (1)'!$A:$N,3,FALSE)</f>
        <v>Dillion Daniels</v>
      </c>
      <c r="C346" s="7">
        <f>VLOOKUP(A346,'[1]Employee Breakdown (1)'!$A:$N,10,FALSE)</f>
        <v>44704</v>
      </c>
      <c r="D346" s="8" t="str">
        <f>VLOOKUP(VLOOKUP(A346,'[1]Employee Breakdown (1)'!$A:$P,15,FALSE),Sheet2!A:B,2,FALSE)</f>
        <v>Receipt Supported Occupational</v>
      </c>
      <c r="E346" s="6" t="str">
        <f>VLOOKUP(A346,'[1]Employee Breakdown (1)'!$A:$P,16,FALSE)</f>
        <v>OCCP PT CRIMINAL JUSTICE</v>
      </c>
      <c r="F346" s="9">
        <f>VLOOKUP(A346,'[1]Employee Breakdown (1)'!$A:$P,9,FALSE)/100</f>
        <v>2250</v>
      </c>
    </row>
    <row r="347" spans="1:6" x14ac:dyDescent="0.25">
      <c r="A347" s="6">
        <v>259395</v>
      </c>
      <c r="B347" s="6" t="str">
        <f>VLOOKUP(A347,'[1]Employee Breakdown (1)'!$A:$N,2,FALSE)&amp;" "&amp;VLOOKUP(A347,'[1]Employee Breakdown (1)'!$A:$N,3,FALSE)</f>
        <v>Jason Hall</v>
      </c>
      <c r="C347" s="7">
        <f>VLOOKUP(A347,'[1]Employee Breakdown (1)'!$A:$N,10,FALSE)</f>
        <v>44704</v>
      </c>
      <c r="D347" s="8" t="str">
        <f>VLOOKUP(VLOOKUP(A347,'[1]Employee Breakdown (1)'!$A:$P,15,FALSE),Sheet2!A:B,2,FALSE)</f>
        <v>Receipt Supported Occupational</v>
      </c>
      <c r="E347" s="6" t="str">
        <f>VLOOKUP(A347,'[1]Employee Breakdown (1)'!$A:$P,16,FALSE)</f>
        <v>OCCP PT CRIMINAL JUSTICE</v>
      </c>
      <c r="F347" s="9">
        <f>VLOOKUP(A347,'[1]Employee Breakdown (1)'!$A:$P,9,FALSE)/100</f>
        <v>2350</v>
      </c>
    </row>
    <row r="348" spans="1:6" x14ac:dyDescent="0.25">
      <c r="A348" s="6">
        <v>216893</v>
      </c>
      <c r="B348" s="6" t="str">
        <f>VLOOKUP(A348,'[1]Employee Breakdown (1)'!$A:$N,2,FALSE)&amp;" "&amp;VLOOKUP(A348,'[1]Employee Breakdown (1)'!$A:$N,3,FALSE)</f>
        <v>Heather Gilliam</v>
      </c>
      <c r="C348" s="7">
        <f>VLOOKUP(A348,'[1]Employee Breakdown (1)'!$A:$N,10,FALSE)</f>
        <v>44805</v>
      </c>
      <c r="D348" s="8" t="str">
        <f>VLOOKUP(VLOOKUP(A348,'[1]Employee Breakdown (1)'!$A:$P,15,FALSE),Sheet2!A:B,2,FALSE)</f>
        <v>Maintenance</v>
      </c>
      <c r="E348" s="6" t="str">
        <f>VLOOKUP(A348,'[1]Employee Breakdown (1)'!$A:$P,16,FALSE)</f>
        <v>Maintenance/Custodian-Murphy C</v>
      </c>
      <c r="F348" s="9">
        <f>VLOOKUP(A348,'[1]Employee Breakdown (1)'!$A:$P,9,FALSE)/100</f>
        <v>32292</v>
      </c>
    </row>
    <row r="349" spans="1:6" x14ac:dyDescent="0.25">
      <c r="A349" s="6">
        <v>319671</v>
      </c>
      <c r="B349" s="6" t="str">
        <f>VLOOKUP(A349,'[1]Employee Breakdown (1)'!$A:$N,2,FALSE)&amp;" "&amp;VLOOKUP(A349,'[1]Employee Breakdown (1)'!$A:$N,3,FALSE)</f>
        <v>Heather Weaver</v>
      </c>
      <c r="C349" s="7">
        <f>VLOOKUP(A349,'[1]Employee Breakdown (1)'!$A:$N,10,FALSE)</f>
        <v>44713</v>
      </c>
      <c r="D349" s="8" t="str">
        <f>VLOOKUP(VLOOKUP(A349,'[1]Employee Breakdown (1)'!$A:$P,15,FALSE),Sheet2!A:B,2,FALSE)</f>
        <v>Receipt Supported Occupational</v>
      </c>
      <c r="E349" s="6" t="str">
        <f>VLOOKUP(A349,'[1]Employee Breakdown (1)'!$A:$P,16,FALSE)</f>
        <v>OCCP. PT EMS INST.</v>
      </c>
      <c r="F349" s="9">
        <f>VLOOKUP(A349,'[1]Employee Breakdown (1)'!$A:$P,9,FALSE)/100</f>
        <v>1850</v>
      </c>
    </row>
    <row r="350" spans="1:6" x14ac:dyDescent="0.25">
      <c r="A350" s="6">
        <v>214812</v>
      </c>
      <c r="B350" s="6" t="str">
        <f>VLOOKUP(A350,'[1]Employee Breakdown (1)'!$A:$N,2,FALSE)&amp;" "&amp;VLOOKUP(A350,'[1]Employee Breakdown (1)'!$A:$N,3,FALSE)</f>
        <v>Debbie Harbin</v>
      </c>
      <c r="C350" s="7">
        <f>VLOOKUP(A350,'[1]Employee Breakdown (1)'!$A:$N,10,FALSE)</f>
        <v>44725</v>
      </c>
      <c r="D350" s="8" t="str">
        <f>VLOOKUP(VLOOKUP(A350,'[1]Employee Breakdown (1)'!$A:$P,15,FALSE),Sheet2!A:B,2,FALSE)</f>
        <v>Maintenance</v>
      </c>
      <c r="E350" s="6" t="str">
        <f>VLOOKUP(A350,'[1]Employee Breakdown (1)'!$A:$P,16,FALSE)</f>
        <v>PT Maintenance/Custodian-Main</v>
      </c>
      <c r="F350" s="9">
        <f>VLOOKUP(A350,'[1]Employee Breakdown (1)'!$A:$P,9,FALSE)/100</f>
        <v>1400</v>
      </c>
    </row>
    <row r="351" spans="1:6" x14ac:dyDescent="0.25">
      <c r="A351" s="6">
        <v>357941</v>
      </c>
      <c r="B351" s="6" t="str">
        <f>VLOOKUP(A351,'[1]Employee Breakdown (1)'!$A:$N,2,FALSE)&amp;" "&amp;VLOOKUP(A351,'[1]Employee Breakdown (1)'!$A:$N,3,FALSE)</f>
        <v>Kimberly Mullett</v>
      </c>
      <c r="C351" s="7">
        <f>VLOOKUP(A351,'[1]Employee Breakdown (1)'!$A:$N,10,FALSE)</f>
        <v>44721</v>
      </c>
      <c r="D351" s="8" t="str">
        <f>VLOOKUP(VLOOKUP(A351,'[1]Employee Breakdown (1)'!$A:$P,15,FALSE),Sheet2!A:B,2,FALSE)</f>
        <v>Continuing Education</v>
      </c>
      <c r="E351" s="6" t="str">
        <f>VLOOKUP(A351,'[1]Employee Breakdown (1)'!$A:$P,16,FALSE)</f>
        <v>GAMING INSTRUCTOR - PT</v>
      </c>
      <c r="F351" s="9">
        <f>VLOOKUP(A351,'[1]Employee Breakdown (1)'!$A:$P,9,FALSE)/100</f>
        <v>3000</v>
      </c>
    </row>
    <row r="352" spans="1:6" x14ac:dyDescent="0.25">
      <c r="A352" s="6">
        <v>131633</v>
      </c>
      <c r="B352" s="6" t="str">
        <f>VLOOKUP(A352,'[1]Employee Breakdown (1)'!$A:$N,2,FALSE)&amp;" "&amp;VLOOKUP(A352,'[1]Employee Breakdown (1)'!$A:$N,3,FALSE)</f>
        <v>Billy Orr</v>
      </c>
      <c r="C352" s="7">
        <f>VLOOKUP(A352,'[1]Employee Breakdown (1)'!$A:$N,10,FALSE)</f>
        <v>43251</v>
      </c>
      <c r="D352" s="8" t="str">
        <f>VLOOKUP(VLOOKUP(A352,'[1]Employee Breakdown (1)'!$A:$P,15,FALSE),Sheet2!A:B,2,FALSE)</f>
        <v>Receipt Supported Occupational</v>
      </c>
      <c r="E352" s="6" t="str">
        <f>VLOOKUP(A352,'[1]Employee Breakdown (1)'!$A:$P,16,FALSE)</f>
        <v>OCCUP PT BLET INST</v>
      </c>
      <c r="F352" s="9">
        <f>VLOOKUP(A352,'[1]Employee Breakdown (1)'!$A:$P,9,FALSE)/100</f>
        <v>1500</v>
      </c>
    </row>
    <row r="353" spans="1:6" x14ac:dyDescent="0.25">
      <c r="A353" s="6">
        <v>357962</v>
      </c>
      <c r="B353" s="6" t="str">
        <f>VLOOKUP(A353,'[1]Employee Breakdown (1)'!$A:$N,2,FALSE)&amp;" "&amp;VLOOKUP(A353,'[1]Employee Breakdown (1)'!$A:$N,3,FALSE)</f>
        <v>Shirl Streukens</v>
      </c>
      <c r="C353" s="7">
        <f>VLOOKUP(A353,'[1]Employee Breakdown (1)'!$A:$N,10,FALSE)</f>
        <v>44733</v>
      </c>
      <c r="D353" s="8" t="str">
        <f>VLOOKUP(VLOOKUP(A353,'[1]Employee Breakdown (1)'!$A:$P,15,FALSE),Sheet2!A:B,2,FALSE)</f>
        <v>Receipt Supported Occupational</v>
      </c>
      <c r="E353" s="6" t="str">
        <f>VLOOKUP(A353,'[1]Employee Breakdown (1)'!$A:$P,16,FALSE)</f>
        <v>OCCUP PT INST</v>
      </c>
      <c r="F353" s="9">
        <f>VLOOKUP(A353,'[1]Employee Breakdown (1)'!$A:$P,9,FALSE)/100</f>
        <v>2800</v>
      </c>
    </row>
    <row r="354" spans="1:6" x14ac:dyDescent="0.25">
      <c r="A354" s="6">
        <v>214671</v>
      </c>
      <c r="B354" s="6" t="str">
        <f>VLOOKUP(A354,'[1]Employee Breakdown (1)'!$A:$N,2,FALSE)&amp;" "&amp;VLOOKUP(A354,'[1]Employee Breakdown (1)'!$A:$N,3,FALSE)</f>
        <v>Allen Moore</v>
      </c>
      <c r="C354" s="7">
        <f>VLOOKUP(A354,'[1]Employee Breakdown (1)'!$A:$N,10,FALSE)</f>
        <v>40735</v>
      </c>
      <c r="D354" s="8" t="str">
        <f>VLOOKUP(VLOOKUP(A354,'[1]Employee Breakdown (1)'!$A:$P,15,FALSE),Sheet2!A:B,2,FALSE)</f>
        <v>Receipt Supported Occupational</v>
      </c>
      <c r="E354" s="6" t="str">
        <f>VLOOKUP(A354,'[1]Employee Breakdown (1)'!$A:$P,16,FALSE)</f>
        <v>OCCUP PT INST</v>
      </c>
      <c r="F354" s="9">
        <f>VLOOKUP(A354,'[1]Employee Breakdown (1)'!$A:$P,9,FALSE)/100</f>
        <v>2000</v>
      </c>
    </row>
    <row r="355" spans="1:6" x14ac:dyDescent="0.25">
      <c r="A355" s="6">
        <v>342263</v>
      </c>
      <c r="B355" s="6" t="str">
        <f>VLOOKUP(A355,'[1]Employee Breakdown (1)'!$A:$N,2,FALSE)&amp;" "&amp;VLOOKUP(A355,'[1]Employee Breakdown (1)'!$A:$N,3,FALSE)</f>
        <v>Abby Hayes</v>
      </c>
      <c r="C355" s="7">
        <f>VLOOKUP(A355,'[1]Employee Breakdown (1)'!$A:$N,10,FALSE)</f>
        <v>43234</v>
      </c>
      <c r="D355" s="8" t="str">
        <f>VLOOKUP(VLOOKUP(A355,'[1]Employee Breakdown (1)'!$A:$P,15,FALSE),Sheet2!A:B,2,FALSE)</f>
        <v>Students Services</v>
      </c>
      <c r="E355" s="6" t="str">
        <f>VLOOKUP(A355,'[1]Employee Breakdown (1)'!$A:$P,16,FALSE)</f>
        <v>GEN INSTI PT CLERICAL</v>
      </c>
      <c r="F355" s="9">
        <f>VLOOKUP(A355,'[1]Employee Breakdown (1)'!$A:$P,9,FALSE)/100</f>
        <v>800</v>
      </c>
    </row>
    <row r="356" spans="1:6" x14ac:dyDescent="0.25">
      <c r="A356" s="6">
        <v>173016</v>
      </c>
      <c r="B356" s="6" t="str">
        <f>VLOOKUP(A356,'[1]Employee Breakdown (1)'!$A:$N,2,FALSE)&amp;" "&amp;VLOOKUP(A356,'[1]Employee Breakdown (1)'!$A:$N,3,FALSE)</f>
        <v>Angela Davis</v>
      </c>
      <c r="C356" s="7">
        <f>VLOOKUP(A356,'[1]Employee Breakdown (1)'!$A:$N,10,FALSE)</f>
        <v>44748</v>
      </c>
      <c r="D356" s="8" t="str">
        <f>VLOOKUP(VLOOKUP(A356,'[1]Employee Breakdown (1)'!$A:$P,15,FALSE),Sheet2!A:B,2,FALSE)</f>
        <v>Receipt Supported Occupational</v>
      </c>
      <c r="E356" s="6" t="str">
        <f>VLOOKUP(A356,'[1]Employee Breakdown (1)'!$A:$P,16,FALSE)</f>
        <v>OCCUP PT INST</v>
      </c>
      <c r="F356" s="9">
        <f>VLOOKUP(A356,'[1]Employee Breakdown (1)'!$A:$P,9,FALSE)/100</f>
        <v>2800</v>
      </c>
    </row>
    <row r="357" spans="1:6" x14ac:dyDescent="0.25">
      <c r="A357" s="6">
        <v>148698</v>
      </c>
      <c r="B357" s="6" t="str">
        <f>VLOOKUP(A357,'[1]Employee Breakdown (1)'!$A:$N,2,FALSE)&amp;" "&amp;VLOOKUP(A357,'[1]Employee Breakdown (1)'!$A:$N,3,FALSE)</f>
        <v>James Cable</v>
      </c>
      <c r="C357" s="7">
        <f>VLOOKUP(A357,'[1]Employee Breakdown (1)'!$A:$N,10,FALSE)</f>
        <v>44726</v>
      </c>
      <c r="D357" s="8" t="str">
        <f>VLOOKUP(VLOOKUP(A357,'[1]Employee Breakdown (1)'!$A:$P,15,FALSE),Sheet2!A:B,2,FALSE)</f>
        <v>Receipt Supported Occupational</v>
      </c>
      <c r="E357" s="6" t="str">
        <f>VLOOKUP(A357,'[1]Employee Breakdown (1)'!$A:$P,16,FALSE)</f>
        <v>OCCP PT CRIMINAL JUSTICE</v>
      </c>
      <c r="F357" s="9">
        <f>VLOOKUP(A357,'[1]Employee Breakdown (1)'!$A:$P,9,FALSE)/100</f>
        <v>2250</v>
      </c>
    </row>
    <row r="358" spans="1:6" x14ac:dyDescent="0.25">
      <c r="A358" s="6">
        <v>132960</v>
      </c>
      <c r="B358" s="6" t="str">
        <f>VLOOKUP(A358,'[1]Employee Breakdown (1)'!$A:$N,2,FALSE)&amp;" "&amp;VLOOKUP(A358,'[1]Employee Breakdown (1)'!$A:$N,3,FALSE)</f>
        <v>Carissa Robinson</v>
      </c>
      <c r="C358" s="7">
        <f>VLOOKUP(A358,'[1]Employee Breakdown (1)'!$A:$N,10,FALSE)</f>
        <v>44726</v>
      </c>
      <c r="D358" s="8" t="str">
        <f>VLOOKUP(VLOOKUP(A358,'[1]Employee Breakdown (1)'!$A:$P,15,FALSE),Sheet2!A:B,2,FALSE)</f>
        <v>Receipt Supported Occupational</v>
      </c>
      <c r="E358" s="6" t="str">
        <f>VLOOKUP(A358,'[1]Employee Breakdown (1)'!$A:$P,16,FALSE)</f>
        <v>OCCP PT CRIMINAL JUSTICE</v>
      </c>
      <c r="F358" s="9">
        <f>VLOOKUP(A358,'[1]Employee Breakdown (1)'!$A:$P,9,FALSE)/100</f>
        <v>2400</v>
      </c>
    </row>
    <row r="359" spans="1:6" x14ac:dyDescent="0.25">
      <c r="A359" s="6">
        <v>230623</v>
      </c>
      <c r="B359" s="6" t="str">
        <f>VLOOKUP(A359,'[1]Employee Breakdown (1)'!$A:$N,2,FALSE)&amp;" "&amp;VLOOKUP(A359,'[1]Employee Breakdown (1)'!$A:$N,3,FALSE)</f>
        <v>Rocky Burrell</v>
      </c>
      <c r="C359" s="7">
        <f>VLOOKUP(A359,'[1]Employee Breakdown (1)'!$A:$N,10,FALSE)</f>
        <v>44726</v>
      </c>
      <c r="D359" s="8" t="str">
        <f>VLOOKUP(VLOOKUP(A359,'[1]Employee Breakdown (1)'!$A:$P,15,FALSE),Sheet2!A:B,2,FALSE)</f>
        <v>Receipt Supported Occupational</v>
      </c>
      <c r="E359" s="6" t="str">
        <f>VLOOKUP(A359,'[1]Employee Breakdown (1)'!$A:$P,16,FALSE)</f>
        <v>OCCUP PT BLET INST</v>
      </c>
      <c r="F359" s="9">
        <f>VLOOKUP(A359,'[1]Employee Breakdown (1)'!$A:$P,9,FALSE)/100</f>
        <v>2400</v>
      </c>
    </row>
    <row r="360" spans="1:6" x14ac:dyDescent="0.25">
      <c r="A360" s="6">
        <v>319355</v>
      </c>
      <c r="B360" s="6" t="str">
        <f>VLOOKUP(A360,'[1]Employee Breakdown (1)'!$A:$N,2,FALSE)&amp;" "&amp;VLOOKUP(A360,'[1]Employee Breakdown (1)'!$A:$N,3,FALSE)</f>
        <v>Tyler Carpenter</v>
      </c>
      <c r="C360" s="7">
        <f>VLOOKUP(A360,'[1]Employee Breakdown (1)'!$A:$N,10,FALSE)</f>
        <v>44726</v>
      </c>
      <c r="D360" s="8" t="str">
        <f>VLOOKUP(VLOOKUP(A360,'[1]Employee Breakdown (1)'!$A:$P,15,FALSE),Sheet2!A:B,2,FALSE)</f>
        <v>Receipt Supported Occupational</v>
      </c>
      <c r="E360" s="6" t="str">
        <f>VLOOKUP(A360,'[1]Employee Breakdown (1)'!$A:$P,16,FALSE)</f>
        <v>OCCP PT CRIMINAL JUSTICE</v>
      </c>
      <c r="F360" s="9">
        <f>VLOOKUP(A360,'[1]Employee Breakdown (1)'!$A:$P,9,FALSE)/100</f>
        <v>2300</v>
      </c>
    </row>
    <row r="361" spans="1:6" x14ac:dyDescent="0.25">
      <c r="A361" s="6">
        <v>351182</v>
      </c>
      <c r="B361" s="6" t="str">
        <f>VLOOKUP(A361,'[1]Employee Breakdown (1)'!$A:$N,2,FALSE)&amp;" "&amp;VLOOKUP(A361,'[1]Employee Breakdown (1)'!$A:$N,3,FALSE)</f>
        <v>Meredith Hensley</v>
      </c>
      <c r="C361" s="7">
        <f>VLOOKUP(A361,'[1]Employee Breakdown (1)'!$A:$N,10,FALSE)</f>
        <v>43230</v>
      </c>
      <c r="D361" s="8" t="str">
        <f>VLOOKUP(VLOOKUP(A361,'[1]Employee Breakdown (1)'!$A:$P,15,FALSE),Sheet2!A:B,2,FALSE)</f>
        <v>Business Office</v>
      </c>
      <c r="E361" s="6" t="str">
        <f>VLOOKUP(A361,'[1]Employee Breakdown (1)'!$A:$P,16,FALSE)</f>
        <v>Bus Office PT Professional</v>
      </c>
      <c r="F361" s="9">
        <f>VLOOKUP(A361,'[1]Employee Breakdown (1)'!$A:$P,9,FALSE)/100</f>
        <v>2500</v>
      </c>
    </row>
    <row r="362" spans="1:6" x14ac:dyDescent="0.25">
      <c r="A362" s="6">
        <v>342919</v>
      </c>
      <c r="B362" s="6" t="str">
        <f>VLOOKUP(A362,'[1]Employee Breakdown (1)'!$A:$N,2,FALSE)&amp;" "&amp;VLOOKUP(A362,'[1]Employee Breakdown (1)'!$A:$N,3,FALSE)</f>
        <v>Harold Chastain</v>
      </c>
      <c r="C362" s="7">
        <f>VLOOKUP(A362,'[1]Employee Breakdown (1)'!$A:$N,10,FALSE)</f>
        <v>44726</v>
      </c>
      <c r="D362" s="8" t="str">
        <f>VLOOKUP(VLOOKUP(A362,'[1]Employee Breakdown (1)'!$A:$P,15,FALSE),Sheet2!A:B,2,FALSE)</f>
        <v>Receipt Supported Occupational</v>
      </c>
      <c r="E362" s="6" t="str">
        <f>VLOOKUP(A362,'[1]Employee Breakdown (1)'!$A:$P,16,FALSE)</f>
        <v>OCCP PT CRIMINAL JUSTICE</v>
      </c>
      <c r="F362" s="9">
        <f>VLOOKUP(A362,'[1]Employee Breakdown (1)'!$A:$P,9,FALSE)/100</f>
        <v>2400</v>
      </c>
    </row>
    <row r="363" spans="1:6" x14ac:dyDescent="0.25">
      <c r="A363" s="6">
        <v>346931</v>
      </c>
      <c r="B363" s="6" t="str">
        <f>VLOOKUP(A363,'[1]Employee Breakdown (1)'!$A:$N,2,FALSE)&amp;" "&amp;VLOOKUP(A363,'[1]Employee Breakdown (1)'!$A:$N,3,FALSE)</f>
        <v>Robert Deese</v>
      </c>
      <c r="C363" s="7">
        <f>VLOOKUP(A363,'[1]Employee Breakdown (1)'!$A:$N,10,FALSE)</f>
        <v>44726</v>
      </c>
      <c r="D363" s="8" t="str">
        <f>VLOOKUP(VLOOKUP(A363,'[1]Employee Breakdown (1)'!$A:$P,15,FALSE),Sheet2!A:B,2,FALSE)</f>
        <v>Receipt Supported Occupational</v>
      </c>
      <c r="E363" s="6" t="str">
        <f>VLOOKUP(A363,'[1]Employee Breakdown (1)'!$A:$P,16,FALSE)</f>
        <v>OCCP PT CRIMINAL JUSTICE</v>
      </c>
      <c r="F363" s="9">
        <f>VLOOKUP(A363,'[1]Employee Breakdown (1)'!$A:$P,9,FALSE)/100</f>
        <v>2500</v>
      </c>
    </row>
    <row r="364" spans="1:6" x14ac:dyDescent="0.25">
      <c r="A364" s="6">
        <v>290681</v>
      </c>
      <c r="B364" s="6" t="str">
        <f>VLOOKUP(A364,'[1]Employee Breakdown (1)'!$A:$N,2,FALSE)&amp;" "&amp;VLOOKUP(A364,'[1]Employee Breakdown (1)'!$A:$N,3,FALSE)</f>
        <v>Milton Teasdale</v>
      </c>
      <c r="C364" s="7">
        <f>VLOOKUP(A364,'[1]Employee Breakdown (1)'!$A:$N,10,FALSE)</f>
        <v>44726</v>
      </c>
      <c r="D364" s="8" t="str">
        <f>VLOOKUP(VLOOKUP(A364,'[1]Employee Breakdown (1)'!$A:$P,15,FALSE),Sheet2!A:B,2,FALSE)</f>
        <v>Receipt Supported Occupational</v>
      </c>
      <c r="E364" s="6" t="str">
        <f>VLOOKUP(A364,'[1]Employee Breakdown (1)'!$A:$P,16,FALSE)</f>
        <v>OCCUP PT BLET INST</v>
      </c>
      <c r="F364" s="9">
        <f>VLOOKUP(A364,'[1]Employee Breakdown (1)'!$A:$P,9,FALSE)/100</f>
        <v>2500</v>
      </c>
    </row>
    <row r="365" spans="1:6" x14ac:dyDescent="0.25">
      <c r="A365" s="6">
        <v>332892</v>
      </c>
      <c r="B365" s="6" t="str">
        <f>VLOOKUP(A365,'[1]Employee Breakdown (1)'!$A:$N,2,FALSE)&amp;" "&amp;VLOOKUP(A365,'[1]Employee Breakdown (1)'!$A:$N,3,FALSE)</f>
        <v>Montgomery Ward</v>
      </c>
      <c r="C365" s="7">
        <f>VLOOKUP(A365,'[1]Employee Breakdown (1)'!$A:$N,10,FALSE)</f>
        <v>44726</v>
      </c>
      <c r="D365" s="8" t="str">
        <f>VLOOKUP(VLOOKUP(A365,'[1]Employee Breakdown (1)'!$A:$P,15,FALSE),Sheet2!A:B,2,FALSE)</f>
        <v>Receipt Supported Occupational</v>
      </c>
      <c r="E365" s="6" t="str">
        <f>VLOOKUP(A365,'[1]Employee Breakdown (1)'!$A:$P,16,FALSE)</f>
        <v>OCCUP PT BLET INST</v>
      </c>
      <c r="F365" s="9">
        <f>VLOOKUP(A365,'[1]Employee Breakdown (1)'!$A:$P,9,FALSE)/100</f>
        <v>2450</v>
      </c>
    </row>
    <row r="366" spans="1:6" x14ac:dyDescent="0.25">
      <c r="A366" s="6">
        <v>200646</v>
      </c>
      <c r="B366" s="6" t="str">
        <f>VLOOKUP(A366,'[1]Employee Breakdown (1)'!$A:$N,2,FALSE)&amp;" "&amp;VLOOKUP(A366,'[1]Employee Breakdown (1)'!$A:$N,3,FALSE)</f>
        <v>Crystal Holloway</v>
      </c>
      <c r="C366" s="7">
        <f>VLOOKUP(A366,'[1]Employee Breakdown (1)'!$A:$N,10,FALSE)</f>
        <v>43920</v>
      </c>
      <c r="D366" s="8" t="str">
        <f>VLOOKUP(VLOOKUP(A366,'[1]Employee Breakdown (1)'!$A:$P,15,FALSE),Sheet2!A:B,2,FALSE)</f>
        <v>Automotive Systems Technology</v>
      </c>
      <c r="E366" s="6" t="str">
        <f>VLOOKUP(A366,'[1]Employee Breakdown (1)'!$A:$P,16,FALSE)</f>
        <v>Auto Mec. Teaching Assistant</v>
      </c>
      <c r="F366" s="9">
        <f>VLOOKUP(A366,'[1]Employee Breakdown (1)'!$A:$P,9,FALSE)/100</f>
        <v>1000</v>
      </c>
    </row>
    <row r="367" spans="1:6" x14ac:dyDescent="0.25">
      <c r="A367" s="6">
        <v>348187</v>
      </c>
      <c r="B367" s="6" t="str">
        <f>VLOOKUP(A367,'[1]Employee Breakdown (1)'!$A:$N,2,FALSE)&amp;" "&amp;VLOOKUP(A367,'[1]Employee Breakdown (1)'!$A:$N,3,FALSE)</f>
        <v>Jacob Monteith</v>
      </c>
      <c r="C367" s="7">
        <f>VLOOKUP(A367,'[1]Employee Breakdown (1)'!$A:$N,10,FALSE)</f>
        <v>44713</v>
      </c>
      <c r="D367" s="8" t="str">
        <f>VLOOKUP(VLOOKUP(A367,'[1]Employee Breakdown (1)'!$A:$P,15,FALSE),Sheet2!A:B,2,FALSE)</f>
        <v>Receipt Supported Occupational</v>
      </c>
      <c r="E367" s="6" t="str">
        <f>VLOOKUP(A367,'[1]Employee Breakdown (1)'!$A:$P,16,FALSE)</f>
        <v>OCCUP PT INST</v>
      </c>
      <c r="F367" s="9">
        <f>VLOOKUP(A367,'[1]Employee Breakdown (1)'!$A:$P,9,FALSE)/100</f>
        <v>2879</v>
      </c>
    </row>
    <row r="368" spans="1:6" x14ac:dyDescent="0.25">
      <c r="A368" s="6">
        <v>118368</v>
      </c>
      <c r="B368" s="6" t="str">
        <f>VLOOKUP(A368,'[1]Employee Breakdown (1)'!$A:$N,2,FALSE)&amp;" "&amp;VLOOKUP(A368,'[1]Employee Breakdown (1)'!$A:$N,3,FALSE)</f>
        <v>Kevin Carter</v>
      </c>
      <c r="C368" s="7">
        <f>VLOOKUP(A368,'[1]Employee Breakdown (1)'!$A:$N,10,FALSE)</f>
        <v>42038</v>
      </c>
      <c r="D368" s="8" t="str">
        <f>VLOOKUP(VLOOKUP(A368,'[1]Employee Breakdown (1)'!$A:$P,15,FALSE),Sheet2!A:B,2,FALSE)</f>
        <v>Receipt Supported Occupational</v>
      </c>
      <c r="E368" s="6" t="str">
        <f>VLOOKUP(A368,'[1]Employee Breakdown (1)'!$A:$P,16,FALSE)</f>
        <v>OCCP. PT EMS INST.</v>
      </c>
      <c r="F368" s="9">
        <f>VLOOKUP(A368,'[1]Employee Breakdown (1)'!$A:$P,9,FALSE)/100</f>
        <v>1500</v>
      </c>
    </row>
    <row r="369" spans="1:6" x14ac:dyDescent="0.25">
      <c r="A369" s="6">
        <v>338995</v>
      </c>
      <c r="B369" s="6" t="str">
        <f>VLOOKUP(A369,'[1]Employee Breakdown (1)'!$A:$N,2,FALSE)&amp;" "&amp;VLOOKUP(A369,'[1]Employee Breakdown (1)'!$A:$N,3,FALSE)</f>
        <v>Jacob Johnson</v>
      </c>
      <c r="C369" s="7">
        <f>VLOOKUP(A369,'[1]Employee Breakdown (1)'!$A:$N,10,FALSE)</f>
        <v>42046</v>
      </c>
      <c r="D369" s="8" t="str">
        <f>VLOOKUP(VLOOKUP(A369,'[1]Employee Breakdown (1)'!$A:$P,15,FALSE),Sheet2!A:B,2,FALSE)</f>
        <v>Human Services: Animal Assist.</v>
      </c>
      <c r="E369" s="6" t="str">
        <f>VLOOKUP(A369,'[1]Employee Breakdown (1)'!$A:$P,16,FALSE)</f>
        <v>Medical Assisting Lab Asst.</v>
      </c>
      <c r="F369" s="9">
        <f>VLOOKUP(A369,'[1]Employee Breakdown (1)'!$A:$P,9,FALSE)/100</f>
        <v>2200</v>
      </c>
    </row>
    <row r="370" spans="1:6" x14ac:dyDescent="0.25">
      <c r="A370" s="6">
        <v>329208</v>
      </c>
      <c r="B370" s="6" t="str">
        <f>VLOOKUP(A370,'[1]Employee Breakdown (1)'!$A:$N,2,FALSE)&amp;" "&amp;VLOOKUP(A370,'[1]Employee Breakdown (1)'!$A:$N,3,FALSE)</f>
        <v>Amy Carter</v>
      </c>
      <c r="C370" s="7">
        <f>VLOOKUP(A370,'[1]Employee Breakdown (1)'!$A:$N,10,FALSE)</f>
        <v>44774</v>
      </c>
      <c r="D370" s="8" t="str">
        <f>VLOOKUP(VLOOKUP(A370,'[1]Employee Breakdown (1)'!$A:$P,15,FALSE),Sheet2!A:B,2,FALSE)</f>
        <v>Associate in General Education</v>
      </c>
      <c r="E370" s="6" t="str">
        <f>VLOOKUP(A370,'[1]Employee Breakdown (1)'!$A:$P,16,FALSE)</f>
        <v>College PT Instructor</v>
      </c>
      <c r="F370" s="9">
        <f>VLOOKUP(A370,'[1]Employee Breakdown (1)'!$A:$P,9,FALSE)/100</f>
        <v>3347</v>
      </c>
    </row>
    <row r="371" spans="1:6" x14ac:dyDescent="0.25">
      <c r="A371" s="6">
        <v>333107</v>
      </c>
      <c r="B371" s="6" t="str">
        <f>VLOOKUP(A371,'[1]Employee Breakdown (1)'!$A:$N,2,FALSE)&amp;" "&amp;VLOOKUP(A371,'[1]Employee Breakdown (1)'!$A:$N,3,FALSE)</f>
        <v>William Coble</v>
      </c>
      <c r="C371" s="7">
        <f>VLOOKUP(A371,'[1]Employee Breakdown (1)'!$A:$N,10,FALSE)</f>
        <v>44774</v>
      </c>
      <c r="D371" s="8" t="str">
        <f>VLOOKUP(VLOOKUP(A371,'[1]Employee Breakdown (1)'!$A:$P,15,FALSE),Sheet2!A:B,2,FALSE)</f>
        <v>Associate in General Education</v>
      </c>
      <c r="E371" s="6" t="str">
        <f>VLOOKUP(A371,'[1]Employee Breakdown (1)'!$A:$P,16,FALSE)</f>
        <v>College PT Instructor-Graham C</v>
      </c>
      <c r="F371" s="9">
        <f>VLOOKUP(A371,'[1]Employee Breakdown (1)'!$A:$P,9,FALSE)/100</f>
        <v>3576</v>
      </c>
    </row>
    <row r="372" spans="1:6" x14ac:dyDescent="0.25">
      <c r="A372" s="6">
        <v>341981</v>
      </c>
      <c r="B372" s="6" t="str">
        <f>VLOOKUP(A372,'[1]Employee Breakdown (1)'!$A:$N,2,FALSE)&amp;" "&amp;VLOOKUP(A372,'[1]Employee Breakdown (1)'!$A:$N,3,FALSE)</f>
        <v>Jennifer Costa</v>
      </c>
      <c r="C372" s="7">
        <f>VLOOKUP(A372,'[1]Employee Breakdown (1)'!$A:$N,10,FALSE)</f>
        <v>44774</v>
      </c>
      <c r="D372" s="8" t="str">
        <f>VLOOKUP(VLOOKUP(A372,'[1]Employee Breakdown (1)'!$A:$P,15,FALSE),Sheet2!A:B,2,FALSE)</f>
        <v>Associate in General Education</v>
      </c>
      <c r="E372" s="6" t="str">
        <f>VLOOKUP(A372,'[1]Employee Breakdown (1)'!$A:$P,16,FALSE)</f>
        <v>College PT Instructor</v>
      </c>
      <c r="F372" s="9">
        <f>VLOOKUP(A372,'[1]Employee Breakdown (1)'!$A:$P,9,FALSE)/100</f>
        <v>3347</v>
      </c>
    </row>
    <row r="373" spans="1:6" x14ac:dyDescent="0.25">
      <c r="A373" s="6">
        <v>229297</v>
      </c>
      <c r="B373" s="6" t="str">
        <f>VLOOKUP(A373,'[1]Employee Breakdown (1)'!$A:$N,2,FALSE)&amp;" "&amp;VLOOKUP(A373,'[1]Employee Breakdown (1)'!$A:$N,3,FALSE)</f>
        <v>Benjamin Davis</v>
      </c>
      <c r="C373" s="7">
        <f>VLOOKUP(A373,'[1]Employee Breakdown (1)'!$A:$N,10,FALSE)</f>
        <v>44774</v>
      </c>
      <c r="D373" s="8" t="str">
        <f>VLOOKUP(VLOOKUP(A373,'[1]Employee Breakdown (1)'!$A:$P,15,FALSE),Sheet2!A:B,2,FALSE)</f>
        <v>Associate in General Education</v>
      </c>
      <c r="E373" s="6" t="str">
        <f>VLOOKUP(A373,'[1]Employee Breakdown (1)'!$A:$P,16,FALSE)</f>
        <v>College PT Instructor</v>
      </c>
      <c r="F373" s="9">
        <f>VLOOKUP(A373,'[1]Employee Breakdown (1)'!$A:$P,9,FALSE)/100</f>
        <v>3347</v>
      </c>
    </row>
    <row r="374" spans="1:6" x14ac:dyDescent="0.25">
      <c r="A374" s="6">
        <v>174796</v>
      </c>
      <c r="B374" s="6" t="str">
        <f>VLOOKUP(A374,'[1]Employee Breakdown (1)'!$A:$N,2,FALSE)&amp;" "&amp;VLOOKUP(A374,'[1]Employee Breakdown (1)'!$A:$N,3,FALSE)</f>
        <v>Frank Dickey</v>
      </c>
      <c r="C374" s="7">
        <f>VLOOKUP(A374,'[1]Employee Breakdown (1)'!$A:$N,10,FALSE)</f>
        <v>44774</v>
      </c>
      <c r="D374" s="8" t="str">
        <f>VLOOKUP(VLOOKUP(A374,'[1]Employee Breakdown (1)'!$A:$P,15,FALSE),Sheet2!A:B,2,FALSE)</f>
        <v>Associate in General Education</v>
      </c>
      <c r="E374" s="6" t="str">
        <f>VLOOKUP(A374,'[1]Employee Breakdown (1)'!$A:$P,16,FALSE)</f>
        <v>College PT Instructor</v>
      </c>
      <c r="F374" s="9">
        <f>VLOOKUP(A374,'[1]Employee Breakdown (1)'!$A:$P,9,FALSE)/100</f>
        <v>3347</v>
      </c>
    </row>
    <row r="375" spans="1:6" x14ac:dyDescent="0.25">
      <c r="A375" s="6">
        <v>349784</v>
      </c>
      <c r="B375" s="6" t="str">
        <f>VLOOKUP(A375,'[1]Employee Breakdown (1)'!$A:$N,2,FALSE)&amp;" "&amp;VLOOKUP(A375,'[1]Employee Breakdown (1)'!$A:$N,3,FALSE)</f>
        <v>Lella Dougherty</v>
      </c>
      <c r="C375" s="7">
        <f>VLOOKUP(A375,'[1]Employee Breakdown (1)'!$A:$N,10,FALSE)</f>
        <v>44774</v>
      </c>
      <c r="D375" s="8" t="str">
        <f>VLOOKUP(VLOOKUP(A375,'[1]Employee Breakdown (1)'!$A:$P,15,FALSE),Sheet2!A:B,2,FALSE)</f>
        <v>English</v>
      </c>
      <c r="E375" s="6" t="str">
        <f>VLOOKUP(A375,'[1]Employee Breakdown (1)'!$A:$P,16,FALSE)</f>
        <v>ENGLISH INST PT</v>
      </c>
      <c r="F375" s="9">
        <f>VLOOKUP(A375,'[1]Employee Breakdown (1)'!$A:$P,9,FALSE)/100</f>
        <v>3347</v>
      </c>
    </row>
    <row r="376" spans="1:6" x14ac:dyDescent="0.25">
      <c r="A376" s="6">
        <v>76842</v>
      </c>
      <c r="B376" s="6" t="str">
        <f>VLOOKUP(A376,'[1]Employee Breakdown (1)'!$A:$N,2,FALSE)&amp;" "&amp;VLOOKUP(A376,'[1]Employee Breakdown (1)'!$A:$N,3,FALSE)</f>
        <v>Cynthia Gaddis</v>
      </c>
      <c r="C376" s="7">
        <f>VLOOKUP(A376,'[1]Employee Breakdown (1)'!$A:$N,10,FALSE)</f>
        <v>44774</v>
      </c>
      <c r="D376" s="8" t="str">
        <f>VLOOKUP(VLOOKUP(A376,'[1]Employee Breakdown (1)'!$A:$P,15,FALSE),Sheet2!A:B,2,FALSE)</f>
        <v>Office Systems Technology</v>
      </c>
      <c r="E376" s="6" t="str">
        <f>VLOOKUP(A376,'[1]Employee Breakdown (1)'!$A:$P,16,FALSE)</f>
        <v>OFFICE TECH INST PT</v>
      </c>
      <c r="F376" s="9">
        <f>VLOOKUP(A376,'[1]Employee Breakdown (1)'!$A:$P,9,FALSE)/100</f>
        <v>3347</v>
      </c>
    </row>
    <row r="377" spans="1:6" x14ac:dyDescent="0.25">
      <c r="A377" s="6">
        <v>76900</v>
      </c>
      <c r="B377" s="6" t="str">
        <f>VLOOKUP(A377,'[1]Employee Breakdown (1)'!$A:$N,2,FALSE)&amp;" "&amp;VLOOKUP(A377,'[1]Employee Breakdown (1)'!$A:$N,3,FALSE)</f>
        <v>Lou Garrett</v>
      </c>
      <c r="C377" s="7">
        <f>VLOOKUP(A377,'[1]Employee Breakdown (1)'!$A:$N,10,FALSE)</f>
        <v>44774</v>
      </c>
      <c r="D377" s="8" t="str">
        <f>VLOOKUP(VLOOKUP(A377,'[1]Employee Breakdown (1)'!$A:$P,15,FALSE),Sheet2!A:B,2,FALSE)</f>
        <v>Information Systems</v>
      </c>
      <c r="E377" s="6" t="str">
        <f>VLOOKUP(A377,'[1]Employee Breakdown (1)'!$A:$P,16,FALSE)</f>
        <v>INFO SYS TECH INST PT</v>
      </c>
      <c r="F377" s="9">
        <f>VLOOKUP(A377,'[1]Employee Breakdown (1)'!$A:$P,9,FALSE)/100</f>
        <v>3188</v>
      </c>
    </row>
    <row r="378" spans="1:6" x14ac:dyDescent="0.25">
      <c r="A378" s="6">
        <v>343060</v>
      </c>
      <c r="B378" s="6" t="str">
        <f>VLOOKUP(A378,'[1]Employee Breakdown (1)'!$A:$N,2,FALSE)&amp;" "&amp;VLOOKUP(A378,'[1]Employee Breakdown (1)'!$A:$N,3,FALSE)</f>
        <v>Christopher Hass</v>
      </c>
      <c r="C378" s="7">
        <f>VLOOKUP(A378,'[1]Employee Breakdown (1)'!$A:$N,10,FALSE)</f>
        <v>44774</v>
      </c>
      <c r="D378" s="8" t="str">
        <f>VLOOKUP(VLOOKUP(A378,'[1]Employee Breakdown (1)'!$A:$P,15,FALSE),Sheet2!A:B,2,FALSE)</f>
        <v>Associate in General Education</v>
      </c>
      <c r="E378" s="6" t="str">
        <f>VLOOKUP(A378,'[1]Employee Breakdown (1)'!$A:$P,16,FALSE)</f>
        <v>College PT Instructor</v>
      </c>
      <c r="F378" s="9">
        <f>VLOOKUP(A378,'[1]Employee Breakdown (1)'!$A:$P,9,FALSE)/100</f>
        <v>3347</v>
      </c>
    </row>
    <row r="379" spans="1:6" x14ac:dyDescent="0.25">
      <c r="A379" s="6">
        <v>346152</v>
      </c>
      <c r="B379" s="6" t="str">
        <f>VLOOKUP(A379,'[1]Employee Breakdown (1)'!$A:$N,2,FALSE)&amp;" "&amp;VLOOKUP(A379,'[1]Employee Breakdown (1)'!$A:$N,3,FALSE)</f>
        <v>Marianne Leek</v>
      </c>
      <c r="C379" s="7">
        <f>VLOOKUP(A379,'[1]Employee Breakdown (1)'!$A:$N,10,FALSE)</f>
        <v>44774</v>
      </c>
      <c r="D379" s="8" t="str">
        <f>VLOOKUP(VLOOKUP(A379,'[1]Employee Breakdown (1)'!$A:$P,15,FALSE),Sheet2!A:B,2,FALSE)</f>
        <v>English</v>
      </c>
      <c r="E379" s="6" t="str">
        <f>VLOOKUP(A379,'[1]Employee Breakdown (1)'!$A:$P,16,FALSE)</f>
        <v>ENGLISH INST PT</v>
      </c>
      <c r="F379" s="9">
        <f>VLOOKUP(A379,'[1]Employee Breakdown (1)'!$A:$P,9,FALSE)/100</f>
        <v>3347</v>
      </c>
    </row>
    <row r="380" spans="1:6" x14ac:dyDescent="0.25">
      <c r="A380" s="6">
        <v>332520</v>
      </c>
      <c r="B380" s="6" t="str">
        <f>VLOOKUP(A380,'[1]Employee Breakdown (1)'!$A:$N,2,FALSE)&amp;" "&amp;VLOOKUP(A380,'[1]Employee Breakdown (1)'!$A:$N,3,FALSE)</f>
        <v>Emily Merritt</v>
      </c>
      <c r="C380" s="7">
        <f>VLOOKUP(A380,'[1]Employee Breakdown (1)'!$A:$N,10,FALSE)</f>
        <v>44774</v>
      </c>
      <c r="D380" s="8" t="str">
        <f>VLOOKUP(VLOOKUP(A380,'[1]Employee Breakdown (1)'!$A:$P,15,FALSE),Sheet2!A:B,2,FALSE)</f>
        <v>English</v>
      </c>
      <c r="E380" s="6" t="str">
        <f>VLOOKUP(A380,'[1]Employee Breakdown (1)'!$A:$P,16,FALSE)</f>
        <v>ENGLISH INST PT</v>
      </c>
      <c r="F380" s="9">
        <f>VLOOKUP(A380,'[1]Employee Breakdown (1)'!$A:$P,9,FALSE)/100</f>
        <v>3347</v>
      </c>
    </row>
    <row r="381" spans="1:6" x14ac:dyDescent="0.25">
      <c r="A381" s="6">
        <v>337438</v>
      </c>
      <c r="B381" s="6" t="str">
        <f>VLOOKUP(A381,'[1]Employee Breakdown (1)'!$A:$N,2,FALSE)&amp;" "&amp;VLOOKUP(A381,'[1]Employee Breakdown (1)'!$A:$N,3,FALSE)</f>
        <v>Ernest Morgan</v>
      </c>
      <c r="C381" s="7">
        <f>VLOOKUP(A381,'[1]Employee Breakdown (1)'!$A:$N,10,FALSE)</f>
        <v>44774</v>
      </c>
      <c r="D381" s="8" t="str">
        <f>VLOOKUP(VLOOKUP(A381,'[1]Employee Breakdown (1)'!$A:$P,15,FALSE),Sheet2!A:B,2,FALSE)</f>
        <v>Business Administration</v>
      </c>
      <c r="E381" s="6" t="str">
        <f>VLOOKUP(A381,'[1]Employee Breakdown (1)'!$A:$P,16,FALSE)</f>
        <v>Bus Adm PT Instructor</v>
      </c>
      <c r="F381" s="9">
        <f>VLOOKUP(A381,'[1]Employee Breakdown (1)'!$A:$P,9,FALSE)/100</f>
        <v>3347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6"/>
  <sheetViews>
    <sheetView tabSelected="1" workbookViewId="0">
      <selection activeCell="B10" sqref="B10"/>
    </sheetView>
  </sheetViews>
  <sheetFormatPr defaultRowHeight="15" x14ac:dyDescent="0.25"/>
  <cols>
    <col min="1" max="1" width="21.42578125" style="11" bestFit="1" customWidth="1"/>
    <col min="2" max="2" width="16.85546875" style="11" bestFit="1" customWidth="1"/>
    <col min="3" max="3" width="29.42578125" style="11" bestFit="1" customWidth="1"/>
    <col min="4" max="4" width="21" style="11" bestFit="1" customWidth="1"/>
    <col min="5" max="16384" width="9.140625" style="11"/>
  </cols>
  <sheetData>
    <row r="1" spans="1:4" x14ac:dyDescent="0.25">
      <c r="A1" s="10" t="s">
        <v>0</v>
      </c>
      <c r="B1" s="10" t="s">
        <v>1</v>
      </c>
      <c r="C1" s="10" t="s">
        <v>3</v>
      </c>
      <c r="D1" s="10" t="s">
        <v>4</v>
      </c>
    </row>
    <row r="2" spans="1:4" x14ac:dyDescent="0.25">
      <c r="A2" s="11" t="s">
        <v>727</v>
      </c>
      <c r="B2" s="12">
        <v>41751</v>
      </c>
      <c r="C2" s="11" t="s">
        <v>728</v>
      </c>
      <c r="D2" s="13">
        <v>59302.080000000002</v>
      </c>
    </row>
    <row r="3" spans="1:4" x14ac:dyDescent="0.25">
      <c r="A3" s="11" t="s">
        <v>729</v>
      </c>
      <c r="B3" s="12">
        <v>44788</v>
      </c>
      <c r="C3" s="11" t="s">
        <v>730</v>
      </c>
      <c r="D3" s="13">
        <v>34292.660000000003</v>
      </c>
    </row>
    <row r="4" spans="1:4" x14ac:dyDescent="0.25">
      <c r="A4" s="11" t="s">
        <v>731</v>
      </c>
      <c r="B4" s="12">
        <v>44782</v>
      </c>
      <c r="C4" s="11" t="s">
        <v>732</v>
      </c>
      <c r="D4" s="13">
        <v>44835.17</v>
      </c>
    </row>
    <row r="5" spans="1:4" x14ac:dyDescent="0.25">
      <c r="A5" s="11" t="s">
        <v>733</v>
      </c>
      <c r="B5" s="12">
        <v>44662</v>
      </c>
      <c r="C5" s="11" t="s">
        <v>734</v>
      </c>
      <c r="D5" s="13">
        <v>34431.35</v>
      </c>
    </row>
    <row r="6" spans="1:4" x14ac:dyDescent="0.25">
      <c r="A6" s="11" t="s">
        <v>735</v>
      </c>
      <c r="B6" s="12">
        <v>43619</v>
      </c>
      <c r="C6" s="11" t="s">
        <v>734</v>
      </c>
      <c r="D6" s="13">
        <v>33659.24</v>
      </c>
    </row>
    <row r="7" spans="1:4" x14ac:dyDescent="0.25">
      <c r="A7" s="11" t="s">
        <v>736</v>
      </c>
      <c r="B7" s="12">
        <v>40672</v>
      </c>
      <c r="C7" s="11" t="s">
        <v>737</v>
      </c>
      <c r="D7" s="13">
        <v>52324.43</v>
      </c>
    </row>
    <row r="8" spans="1:4" x14ac:dyDescent="0.25">
      <c r="A8" s="11" t="s">
        <v>738</v>
      </c>
      <c r="B8" s="12">
        <v>44263</v>
      </c>
      <c r="C8" s="11" t="s">
        <v>739</v>
      </c>
      <c r="D8" s="13">
        <v>34010.1</v>
      </c>
    </row>
    <row r="9" spans="1:4" x14ac:dyDescent="0.25">
      <c r="A9" s="11" t="s">
        <v>740</v>
      </c>
      <c r="B9" s="12">
        <v>39847</v>
      </c>
      <c r="C9" s="11" t="s">
        <v>741</v>
      </c>
      <c r="D9" s="13">
        <v>61201.74</v>
      </c>
    </row>
    <row r="10" spans="1:4" x14ac:dyDescent="0.25">
      <c r="A10" s="11" t="s">
        <v>742</v>
      </c>
      <c r="B10" s="12">
        <v>39002</v>
      </c>
      <c r="C10" s="11" t="s">
        <v>743</v>
      </c>
      <c r="D10" s="13">
        <v>34700.61</v>
      </c>
    </row>
    <row r="11" spans="1:4" x14ac:dyDescent="0.25">
      <c r="A11" s="11" t="s">
        <v>744</v>
      </c>
      <c r="B11" s="12">
        <v>36087</v>
      </c>
      <c r="C11" s="11" t="s">
        <v>745</v>
      </c>
      <c r="D11" s="13">
        <v>82489.929999999993</v>
      </c>
    </row>
    <row r="12" spans="1:4" x14ac:dyDescent="0.25">
      <c r="A12" s="11" t="s">
        <v>746</v>
      </c>
      <c r="B12" s="12">
        <v>44378</v>
      </c>
      <c r="C12" s="11" t="s">
        <v>747</v>
      </c>
      <c r="D12" s="13">
        <v>43481.02</v>
      </c>
    </row>
    <row r="13" spans="1:4" x14ac:dyDescent="0.25">
      <c r="A13" s="11" t="s">
        <v>748</v>
      </c>
      <c r="B13" s="12">
        <v>38258</v>
      </c>
      <c r="C13" s="11" t="s">
        <v>749</v>
      </c>
      <c r="D13" s="13">
        <v>33659.440000000002</v>
      </c>
    </row>
    <row r="14" spans="1:4" x14ac:dyDescent="0.25">
      <c r="A14" s="11" t="s">
        <v>750</v>
      </c>
      <c r="B14" s="12">
        <v>44620</v>
      </c>
      <c r="C14" s="11" t="s">
        <v>751</v>
      </c>
      <c r="D14" s="13">
        <v>33823.800000000003</v>
      </c>
    </row>
    <row r="15" spans="1:4" x14ac:dyDescent="0.25">
      <c r="A15" s="11" t="s">
        <v>752</v>
      </c>
      <c r="B15" s="12">
        <v>35858</v>
      </c>
      <c r="C15" s="11" t="s">
        <v>753</v>
      </c>
      <c r="D15" s="13">
        <v>39931.760000000002</v>
      </c>
    </row>
    <row r="16" spans="1:4" x14ac:dyDescent="0.25">
      <c r="A16" s="11" t="s">
        <v>754</v>
      </c>
      <c r="B16" s="12">
        <v>39463</v>
      </c>
      <c r="C16" s="11" t="s">
        <v>755</v>
      </c>
      <c r="D16" s="13">
        <v>46832.44</v>
      </c>
    </row>
    <row r="17" spans="1:4" x14ac:dyDescent="0.25">
      <c r="A17" s="11" t="s">
        <v>756</v>
      </c>
      <c r="B17" s="12">
        <v>44263</v>
      </c>
      <c r="C17" s="11" t="s">
        <v>757</v>
      </c>
      <c r="D17" s="13">
        <v>34010.1</v>
      </c>
    </row>
    <row r="18" spans="1:4" x14ac:dyDescent="0.25">
      <c r="A18" s="11" t="s">
        <v>758</v>
      </c>
      <c r="B18" s="12">
        <v>44670</v>
      </c>
      <c r="C18" s="11" t="s">
        <v>751</v>
      </c>
      <c r="D18" s="13">
        <v>32292</v>
      </c>
    </row>
    <row r="19" spans="1:4" x14ac:dyDescent="0.25">
      <c r="A19" s="11" t="s">
        <v>759</v>
      </c>
      <c r="B19" s="12">
        <v>42320</v>
      </c>
      <c r="C19" s="11" t="s">
        <v>760</v>
      </c>
      <c r="D19" s="13">
        <v>37671.97</v>
      </c>
    </row>
    <row r="20" spans="1:4" x14ac:dyDescent="0.25">
      <c r="A20" s="11" t="s">
        <v>761</v>
      </c>
      <c r="B20" s="12">
        <v>35612</v>
      </c>
      <c r="C20" s="11" t="s">
        <v>739</v>
      </c>
      <c r="D20" s="13">
        <v>38657.550000000003</v>
      </c>
    </row>
    <row r="21" spans="1:4" x14ac:dyDescent="0.25">
      <c r="A21" s="11" t="s">
        <v>762</v>
      </c>
      <c r="B21" s="12">
        <v>37678</v>
      </c>
      <c r="C21" s="11" t="s">
        <v>763</v>
      </c>
      <c r="D21" s="13">
        <v>56795.5</v>
      </c>
    </row>
    <row r="22" spans="1:4" x14ac:dyDescent="0.25">
      <c r="A22" s="11" t="s">
        <v>764</v>
      </c>
      <c r="B22" s="12">
        <v>43711</v>
      </c>
      <c r="C22" s="11" t="s">
        <v>765</v>
      </c>
      <c r="D22" s="13">
        <v>32887.129999999997</v>
      </c>
    </row>
    <row r="23" spans="1:4" x14ac:dyDescent="0.25">
      <c r="A23" s="11" t="s">
        <v>766</v>
      </c>
      <c r="B23" s="12">
        <v>44103</v>
      </c>
      <c r="C23" s="11" t="s">
        <v>767</v>
      </c>
      <c r="D23" s="13">
        <v>32887.129999999997</v>
      </c>
    </row>
    <row r="24" spans="1:4" x14ac:dyDescent="0.25">
      <c r="A24" s="11" t="s">
        <v>768</v>
      </c>
      <c r="B24" s="12">
        <v>36404</v>
      </c>
      <c r="C24" s="11" t="s">
        <v>769</v>
      </c>
      <c r="D24" s="13">
        <v>52746.14</v>
      </c>
    </row>
    <row r="25" spans="1:4" x14ac:dyDescent="0.25">
      <c r="A25" s="11" t="s">
        <v>770</v>
      </c>
      <c r="B25" s="12">
        <v>37673</v>
      </c>
      <c r="C25" s="11" t="s">
        <v>666</v>
      </c>
      <c r="D25" s="13">
        <v>61508.63</v>
      </c>
    </row>
    <row r="26" spans="1:4" x14ac:dyDescent="0.25">
      <c r="A26" s="11" t="s">
        <v>771</v>
      </c>
      <c r="B26" s="12">
        <v>43705</v>
      </c>
      <c r="C26" s="11" t="s">
        <v>734</v>
      </c>
      <c r="D26" s="13">
        <v>39330</v>
      </c>
    </row>
    <row r="27" spans="1:4" x14ac:dyDescent="0.25">
      <c r="A27" s="11" t="s">
        <v>772</v>
      </c>
      <c r="B27" s="12">
        <v>35612</v>
      </c>
      <c r="C27" s="11" t="s">
        <v>773</v>
      </c>
      <c r="D27" s="13">
        <v>48863.42</v>
      </c>
    </row>
    <row r="28" spans="1:4" x14ac:dyDescent="0.25">
      <c r="A28" s="11" t="s">
        <v>774</v>
      </c>
      <c r="B28" s="12">
        <v>38264</v>
      </c>
      <c r="C28" s="11" t="s">
        <v>739</v>
      </c>
      <c r="D28" s="13">
        <v>35732.65</v>
      </c>
    </row>
    <row r="29" spans="1:4" x14ac:dyDescent="0.25">
      <c r="A29" s="11" t="s">
        <v>775</v>
      </c>
      <c r="B29" s="12">
        <v>34243</v>
      </c>
      <c r="C29" s="11" t="s">
        <v>776</v>
      </c>
      <c r="D29" s="13">
        <v>65942.33</v>
      </c>
    </row>
    <row r="30" spans="1:4" x14ac:dyDescent="0.25">
      <c r="A30" s="11" t="s">
        <v>777</v>
      </c>
      <c r="B30" s="12">
        <v>44137</v>
      </c>
      <c r="C30" s="11" t="s">
        <v>778</v>
      </c>
      <c r="D30" s="13">
        <v>46278.04</v>
      </c>
    </row>
    <row r="31" spans="1:4" x14ac:dyDescent="0.25">
      <c r="A31" s="11" t="s">
        <v>779</v>
      </c>
      <c r="B31" s="12">
        <v>44641</v>
      </c>
      <c r="C31" s="11" t="s">
        <v>780</v>
      </c>
      <c r="D31" s="13">
        <v>32809.5</v>
      </c>
    </row>
    <row r="32" spans="1:4" x14ac:dyDescent="0.25">
      <c r="A32" s="11" t="s">
        <v>781</v>
      </c>
      <c r="B32" s="12">
        <v>44739</v>
      </c>
      <c r="C32" s="11" t="s">
        <v>782</v>
      </c>
      <c r="D32" s="13">
        <v>34706.660000000003</v>
      </c>
    </row>
    <row r="33" spans="1:4" x14ac:dyDescent="0.25">
      <c r="A33" s="11" t="s">
        <v>783</v>
      </c>
      <c r="B33" s="12">
        <v>44109</v>
      </c>
      <c r="C33" s="11" t="s">
        <v>784</v>
      </c>
      <c r="D33" s="13">
        <v>34431.35</v>
      </c>
    </row>
    <row r="34" spans="1:4" x14ac:dyDescent="0.25">
      <c r="A34" s="11" t="s">
        <v>785</v>
      </c>
      <c r="B34" s="12">
        <v>41939</v>
      </c>
      <c r="C34" s="11" t="s">
        <v>786</v>
      </c>
      <c r="D34" s="13">
        <v>39362.089999999997</v>
      </c>
    </row>
    <row r="35" spans="1:4" x14ac:dyDescent="0.25">
      <c r="A35" s="11" t="s">
        <v>787</v>
      </c>
      <c r="B35" s="12">
        <v>43328</v>
      </c>
      <c r="C35" s="11" t="s">
        <v>788</v>
      </c>
      <c r="D35" s="13">
        <v>46701.04</v>
      </c>
    </row>
    <row r="36" spans="1:4" x14ac:dyDescent="0.25">
      <c r="A36" s="11" t="s">
        <v>789</v>
      </c>
      <c r="B36" s="12">
        <v>35292</v>
      </c>
      <c r="C36" s="11" t="s">
        <v>790</v>
      </c>
      <c r="D36" s="13">
        <v>150685.63</v>
      </c>
    </row>
    <row r="37" spans="1:4" x14ac:dyDescent="0.25">
      <c r="A37" s="11" t="s">
        <v>791</v>
      </c>
      <c r="B37" s="12">
        <v>43159</v>
      </c>
      <c r="C37" s="11" t="s">
        <v>792</v>
      </c>
      <c r="D37" s="13">
        <v>34478.44</v>
      </c>
    </row>
    <row r="38" spans="1:4" x14ac:dyDescent="0.25">
      <c r="A38" s="11" t="s">
        <v>793</v>
      </c>
      <c r="B38" s="12">
        <v>44151</v>
      </c>
      <c r="C38" s="11" t="s">
        <v>739</v>
      </c>
      <c r="D38" s="13">
        <v>34901.19</v>
      </c>
    </row>
    <row r="39" spans="1:4" x14ac:dyDescent="0.25">
      <c r="A39" s="11" t="s">
        <v>794</v>
      </c>
      <c r="B39" s="12">
        <v>37074</v>
      </c>
      <c r="C39" s="11" t="s">
        <v>795</v>
      </c>
      <c r="D39" s="13">
        <v>53654.559999999998</v>
      </c>
    </row>
    <row r="40" spans="1:4" x14ac:dyDescent="0.25">
      <c r="A40" s="11" t="s">
        <v>796</v>
      </c>
      <c r="B40" s="12">
        <v>32673</v>
      </c>
      <c r="C40" s="11" t="s">
        <v>797</v>
      </c>
      <c r="D40" s="13">
        <v>108714.61</v>
      </c>
    </row>
    <row r="41" spans="1:4" x14ac:dyDescent="0.25">
      <c r="A41" s="11" t="s">
        <v>798</v>
      </c>
      <c r="B41" s="12">
        <v>43339</v>
      </c>
      <c r="C41" s="11" t="s">
        <v>799</v>
      </c>
      <c r="D41" s="13">
        <v>47237.05</v>
      </c>
    </row>
    <row r="42" spans="1:4" x14ac:dyDescent="0.25">
      <c r="A42" s="11" t="s">
        <v>800</v>
      </c>
      <c r="B42" s="12">
        <v>43341</v>
      </c>
      <c r="C42" s="11" t="s">
        <v>801</v>
      </c>
      <c r="D42" s="13">
        <v>49845.1</v>
      </c>
    </row>
    <row r="43" spans="1:4" x14ac:dyDescent="0.25">
      <c r="A43" s="11" t="s">
        <v>802</v>
      </c>
      <c r="B43" s="12">
        <v>38250</v>
      </c>
      <c r="C43" s="11" t="s">
        <v>803</v>
      </c>
      <c r="D43" s="13">
        <v>59467.31</v>
      </c>
    </row>
    <row r="44" spans="1:4" x14ac:dyDescent="0.25">
      <c r="A44" s="11" t="s">
        <v>804</v>
      </c>
      <c r="B44" s="12">
        <v>42768</v>
      </c>
      <c r="C44" s="11" t="s">
        <v>805</v>
      </c>
      <c r="D44" s="13">
        <v>47833.99</v>
      </c>
    </row>
    <row r="45" spans="1:4" x14ac:dyDescent="0.25">
      <c r="A45" s="11" t="s">
        <v>806</v>
      </c>
      <c r="B45" s="12">
        <v>41640</v>
      </c>
      <c r="C45" s="11" t="s">
        <v>807</v>
      </c>
      <c r="D45" s="13">
        <v>50711.32</v>
      </c>
    </row>
    <row r="46" spans="1:4" x14ac:dyDescent="0.25">
      <c r="A46" s="11" t="s">
        <v>808</v>
      </c>
      <c r="B46" s="12">
        <v>38826</v>
      </c>
      <c r="C46" s="11" t="s">
        <v>809</v>
      </c>
      <c r="D46" s="13">
        <v>54187.49</v>
      </c>
    </row>
    <row r="47" spans="1:4" x14ac:dyDescent="0.25">
      <c r="A47" s="11" t="s">
        <v>810</v>
      </c>
      <c r="B47" s="12">
        <v>41134</v>
      </c>
      <c r="C47" s="11" t="s">
        <v>811</v>
      </c>
      <c r="D47" s="13">
        <v>49215.41</v>
      </c>
    </row>
    <row r="48" spans="1:4" x14ac:dyDescent="0.25">
      <c r="A48" s="11" t="s">
        <v>812</v>
      </c>
      <c r="B48" s="12">
        <v>41855</v>
      </c>
      <c r="C48" s="11" t="s">
        <v>805</v>
      </c>
      <c r="D48" s="13">
        <v>49084.04</v>
      </c>
    </row>
    <row r="49" spans="1:4" x14ac:dyDescent="0.25">
      <c r="A49" s="11" t="s">
        <v>813</v>
      </c>
      <c r="B49" s="12">
        <v>43683</v>
      </c>
      <c r="C49" s="11" t="s">
        <v>814</v>
      </c>
      <c r="D49" s="13">
        <v>47667.3</v>
      </c>
    </row>
    <row r="50" spans="1:4" x14ac:dyDescent="0.25">
      <c r="A50" s="11" t="s">
        <v>815</v>
      </c>
      <c r="B50" s="12">
        <v>36465</v>
      </c>
      <c r="C50" s="11" t="s">
        <v>816</v>
      </c>
      <c r="D50" s="13">
        <v>59692.41</v>
      </c>
    </row>
    <row r="51" spans="1:4" x14ac:dyDescent="0.25">
      <c r="A51" s="11" t="s">
        <v>817</v>
      </c>
      <c r="B51" s="12">
        <v>43654</v>
      </c>
      <c r="C51" s="11" t="s">
        <v>818</v>
      </c>
      <c r="D51" s="13">
        <v>42435</v>
      </c>
    </row>
    <row r="52" spans="1:4" x14ac:dyDescent="0.25">
      <c r="A52" s="11" t="s">
        <v>819</v>
      </c>
      <c r="B52" s="12">
        <v>37487</v>
      </c>
      <c r="C52" s="11" t="s">
        <v>820</v>
      </c>
      <c r="D52" s="13">
        <v>46911.83</v>
      </c>
    </row>
    <row r="53" spans="1:4" x14ac:dyDescent="0.25">
      <c r="A53" s="11" t="s">
        <v>821</v>
      </c>
      <c r="B53" s="12">
        <v>42415</v>
      </c>
      <c r="C53" s="11" t="s">
        <v>822</v>
      </c>
      <c r="D53" s="13">
        <v>42915.94</v>
      </c>
    </row>
    <row r="54" spans="1:4" x14ac:dyDescent="0.25">
      <c r="A54" s="11" t="s">
        <v>823</v>
      </c>
      <c r="B54" s="12">
        <v>41415</v>
      </c>
      <c r="C54" s="11" t="s">
        <v>809</v>
      </c>
      <c r="D54" s="13">
        <v>50981.07</v>
      </c>
    </row>
    <row r="55" spans="1:4" x14ac:dyDescent="0.25">
      <c r="A55" s="11" t="s">
        <v>824</v>
      </c>
      <c r="B55" s="12">
        <v>41689</v>
      </c>
      <c r="C55" s="11" t="s">
        <v>825</v>
      </c>
      <c r="D55" s="13">
        <v>45460.87</v>
      </c>
    </row>
    <row r="56" spans="1:4" x14ac:dyDescent="0.25">
      <c r="A56" s="11" t="s">
        <v>826</v>
      </c>
      <c r="B56" s="12">
        <v>38523</v>
      </c>
      <c r="C56" s="11" t="s">
        <v>827</v>
      </c>
      <c r="D56" s="13">
        <v>49084.52</v>
      </c>
    </row>
    <row r="57" spans="1:4" x14ac:dyDescent="0.25">
      <c r="A57" s="11" t="s">
        <v>828</v>
      </c>
      <c r="B57" s="12">
        <v>38587</v>
      </c>
      <c r="C57" s="11" t="s">
        <v>829</v>
      </c>
      <c r="D57" s="13">
        <v>49084.52</v>
      </c>
    </row>
    <row r="58" spans="1:4" x14ac:dyDescent="0.25">
      <c r="A58" s="11" t="s">
        <v>830</v>
      </c>
      <c r="B58" s="12">
        <v>39670</v>
      </c>
      <c r="C58" s="11" t="s">
        <v>831</v>
      </c>
      <c r="D58" s="13">
        <v>47783.93</v>
      </c>
    </row>
    <row r="59" spans="1:4" x14ac:dyDescent="0.25">
      <c r="A59" s="11" t="s">
        <v>832</v>
      </c>
      <c r="B59" s="12">
        <v>34943</v>
      </c>
      <c r="C59" s="11" t="s">
        <v>833</v>
      </c>
      <c r="D59" s="13">
        <v>56640.6</v>
      </c>
    </row>
    <row r="60" spans="1:4" x14ac:dyDescent="0.25">
      <c r="A60" s="11" t="s">
        <v>834</v>
      </c>
      <c r="B60" s="12">
        <v>44158</v>
      </c>
      <c r="C60" s="11" t="s">
        <v>801</v>
      </c>
      <c r="D60" s="13">
        <v>50871.08</v>
      </c>
    </row>
    <row r="61" spans="1:4" x14ac:dyDescent="0.25">
      <c r="A61" s="11" t="s">
        <v>835</v>
      </c>
      <c r="B61" s="12">
        <v>36031</v>
      </c>
      <c r="C61" s="11" t="s">
        <v>836</v>
      </c>
      <c r="D61" s="13">
        <v>49084.52</v>
      </c>
    </row>
    <row r="62" spans="1:4" x14ac:dyDescent="0.25">
      <c r="A62" s="11" t="s">
        <v>837</v>
      </c>
      <c r="B62" s="12">
        <v>43031</v>
      </c>
      <c r="C62" s="11" t="s">
        <v>838</v>
      </c>
      <c r="D62" s="13">
        <v>45456.41</v>
      </c>
    </row>
    <row r="63" spans="1:4" x14ac:dyDescent="0.25">
      <c r="A63" s="11" t="s">
        <v>839</v>
      </c>
      <c r="B63" s="12">
        <v>37879</v>
      </c>
      <c r="C63" s="11" t="s">
        <v>840</v>
      </c>
      <c r="D63" s="13">
        <v>60005.79</v>
      </c>
    </row>
    <row r="64" spans="1:4" x14ac:dyDescent="0.25">
      <c r="A64" s="11" t="s">
        <v>841</v>
      </c>
      <c r="B64" s="12">
        <v>39352</v>
      </c>
      <c r="C64" s="11" t="s">
        <v>842</v>
      </c>
      <c r="D64" s="13">
        <v>52152.01</v>
      </c>
    </row>
    <row r="65" spans="1:4" x14ac:dyDescent="0.25">
      <c r="A65" s="11" t="s">
        <v>843</v>
      </c>
      <c r="B65" s="12">
        <v>36678</v>
      </c>
      <c r="C65" s="11" t="s">
        <v>844</v>
      </c>
      <c r="D65" s="13">
        <v>67637.66</v>
      </c>
    </row>
    <row r="66" spans="1:4" x14ac:dyDescent="0.25">
      <c r="A66" s="11" t="s">
        <v>845</v>
      </c>
      <c r="B66" s="12">
        <v>36024</v>
      </c>
      <c r="C66" s="11" t="s">
        <v>846</v>
      </c>
      <c r="D66" s="13">
        <v>64139.93</v>
      </c>
    </row>
    <row r="67" spans="1:4" x14ac:dyDescent="0.25">
      <c r="A67" s="11" t="s">
        <v>847</v>
      </c>
      <c r="B67" s="12">
        <v>37292</v>
      </c>
      <c r="C67" s="11" t="s">
        <v>833</v>
      </c>
      <c r="D67" s="13">
        <v>42961.82</v>
      </c>
    </row>
    <row r="68" spans="1:4" x14ac:dyDescent="0.25">
      <c r="A68" s="11" t="s">
        <v>848</v>
      </c>
      <c r="B68" s="12">
        <v>43467</v>
      </c>
      <c r="C68" s="11" t="s">
        <v>801</v>
      </c>
      <c r="D68" s="13">
        <v>51799</v>
      </c>
    </row>
    <row r="69" spans="1:4" x14ac:dyDescent="0.25">
      <c r="A69" s="11" t="s">
        <v>849</v>
      </c>
      <c r="B69" s="12">
        <v>36528</v>
      </c>
      <c r="C69" s="11" t="s">
        <v>850</v>
      </c>
      <c r="D69" s="13">
        <v>70738.86</v>
      </c>
    </row>
    <row r="70" spans="1:4" x14ac:dyDescent="0.25">
      <c r="A70" s="11" t="s">
        <v>851</v>
      </c>
      <c r="B70" s="12">
        <v>44153</v>
      </c>
      <c r="C70" s="11" t="s">
        <v>852</v>
      </c>
      <c r="D70" s="13">
        <v>41635.22</v>
      </c>
    </row>
    <row r="71" spans="1:4" x14ac:dyDescent="0.25">
      <c r="A71" s="11" t="s">
        <v>853</v>
      </c>
      <c r="B71" s="12">
        <v>40210</v>
      </c>
      <c r="C71" s="11" t="s">
        <v>809</v>
      </c>
      <c r="D71" s="13">
        <v>49215.41</v>
      </c>
    </row>
    <row r="72" spans="1:4" x14ac:dyDescent="0.25">
      <c r="A72" s="11" t="s">
        <v>854</v>
      </c>
      <c r="B72" s="12">
        <v>36342</v>
      </c>
      <c r="C72" s="11" t="s">
        <v>809</v>
      </c>
      <c r="D72" s="13">
        <v>65219.839999999997</v>
      </c>
    </row>
    <row r="73" spans="1:4" x14ac:dyDescent="0.25">
      <c r="A73" s="11" t="s">
        <v>855</v>
      </c>
      <c r="B73" s="12">
        <v>39829</v>
      </c>
      <c r="C73" s="11" t="s">
        <v>856</v>
      </c>
      <c r="D73" s="13">
        <v>43733.39</v>
      </c>
    </row>
    <row r="74" spans="1:4" x14ac:dyDescent="0.25">
      <c r="A74" s="11" t="s">
        <v>857</v>
      </c>
      <c r="B74" s="12">
        <v>44796</v>
      </c>
      <c r="C74" s="11" t="s">
        <v>784</v>
      </c>
      <c r="D74" s="13">
        <v>35534.660000000003</v>
      </c>
    </row>
    <row r="75" spans="1:4" x14ac:dyDescent="0.25">
      <c r="A75" s="11" t="s">
        <v>858</v>
      </c>
      <c r="B75" s="12">
        <v>42135</v>
      </c>
      <c r="C75" s="11" t="s">
        <v>859</v>
      </c>
      <c r="D75" s="13">
        <v>32887.129999999997</v>
      </c>
    </row>
    <row r="76" spans="1:4" x14ac:dyDescent="0.25">
      <c r="A76" s="11" t="s">
        <v>860</v>
      </c>
      <c r="B76" s="12">
        <v>44417</v>
      </c>
      <c r="C76" s="11" t="s">
        <v>861</v>
      </c>
      <c r="D76" s="13">
        <v>39078.06</v>
      </c>
    </row>
    <row r="77" spans="1:4" x14ac:dyDescent="0.25">
      <c r="A77" s="11" t="s">
        <v>862</v>
      </c>
      <c r="B77" s="12">
        <v>41870</v>
      </c>
      <c r="C77" s="11" t="s">
        <v>863</v>
      </c>
      <c r="D77" s="13">
        <v>55042.22</v>
      </c>
    </row>
    <row r="78" spans="1:4" x14ac:dyDescent="0.25">
      <c r="A78" s="11" t="s">
        <v>864</v>
      </c>
      <c r="B78" s="12">
        <v>44412</v>
      </c>
      <c r="C78" s="11" t="s">
        <v>865</v>
      </c>
      <c r="D78" s="13">
        <v>39078.06</v>
      </c>
    </row>
    <row r="79" spans="1:4" x14ac:dyDescent="0.25">
      <c r="A79" s="11" t="s">
        <v>866</v>
      </c>
      <c r="B79" s="12">
        <v>41723</v>
      </c>
      <c r="C79" s="11" t="s">
        <v>867</v>
      </c>
      <c r="D79" s="13">
        <v>48442.89</v>
      </c>
    </row>
    <row r="80" spans="1:4" x14ac:dyDescent="0.25">
      <c r="A80" s="11" t="s">
        <v>868</v>
      </c>
      <c r="B80" s="12">
        <v>41099</v>
      </c>
      <c r="C80" s="11" t="s">
        <v>782</v>
      </c>
      <c r="D80" s="13">
        <v>40538.58</v>
      </c>
    </row>
    <row r="81" spans="1:4" x14ac:dyDescent="0.25">
      <c r="A81" s="11" t="s">
        <v>869</v>
      </c>
      <c r="B81" s="12">
        <v>41379</v>
      </c>
      <c r="C81" s="11" t="s">
        <v>870</v>
      </c>
      <c r="D81" s="13">
        <v>61479</v>
      </c>
    </row>
    <row r="82" spans="1:4" x14ac:dyDescent="0.25">
      <c r="A82" s="11" t="s">
        <v>871</v>
      </c>
      <c r="B82" s="12">
        <v>44053</v>
      </c>
      <c r="C82" s="11" t="s">
        <v>872</v>
      </c>
      <c r="D82" s="13">
        <v>46575</v>
      </c>
    </row>
    <row r="83" spans="1:4" x14ac:dyDescent="0.25">
      <c r="A83" s="11" t="s">
        <v>873</v>
      </c>
      <c r="B83" s="12">
        <v>44571</v>
      </c>
      <c r="C83" s="11" t="s">
        <v>874</v>
      </c>
      <c r="D83" s="13">
        <v>47610</v>
      </c>
    </row>
    <row r="84" spans="1:4" x14ac:dyDescent="0.25">
      <c r="A84" s="11" t="s">
        <v>875</v>
      </c>
      <c r="B84" s="12">
        <v>37081</v>
      </c>
      <c r="C84" s="11" t="s">
        <v>876</v>
      </c>
      <c r="D84" s="13">
        <v>51151.21</v>
      </c>
    </row>
    <row r="85" spans="1:4" x14ac:dyDescent="0.25">
      <c r="A85" s="11" t="s">
        <v>877</v>
      </c>
      <c r="B85" s="12">
        <v>41351</v>
      </c>
      <c r="C85" s="11" t="s">
        <v>878</v>
      </c>
      <c r="D85" s="13">
        <v>49969.760000000002</v>
      </c>
    </row>
    <row r="86" spans="1:4" x14ac:dyDescent="0.25">
      <c r="A86" s="11" t="s">
        <v>879</v>
      </c>
      <c r="B86" s="12">
        <v>40563</v>
      </c>
      <c r="C86" s="11" t="s">
        <v>880</v>
      </c>
      <c r="D86" s="13">
        <v>42404.84</v>
      </c>
    </row>
    <row r="87" spans="1:4" x14ac:dyDescent="0.25">
      <c r="A87" s="11" t="s">
        <v>881</v>
      </c>
      <c r="B87" s="12">
        <v>42198</v>
      </c>
      <c r="C87" s="11" t="s">
        <v>882</v>
      </c>
      <c r="D87" s="13">
        <v>43779.93</v>
      </c>
    </row>
    <row r="88" spans="1:4" x14ac:dyDescent="0.25">
      <c r="A88" s="11" t="s">
        <v>883</v>
      </c>
      <c r="B88" s="12">
        <v>41946</v>
      </c>
      <c r="C88" s="11" t="s">
        <v>884</v>
      </c>
      <c r="D88" s="13">
        <v>52443.18</v>
      </c>
    </row>
    <row r="89" spans="1:4" x14ac:dyDescent="0.25">
      <c r="A89" s="11" t="s">
        <v>885</v>
      </c>
      <c r="B89" s="12">
        <v>41137</v>
      </c>
      <c r="C89" s="11" t="s">
        <v>886</v>
      </c>
      <c r="D89" s="13">
        <v>59357.25</v>
      </c>
    </row>
    <row r="90" spans="1:4" x14ac:dyDescent="0.25">
      <c r="A90" s="11" t="s">
        <v>887</v>
      </c>
      <c r="B90" s="12">
        <v>38261</v>
      </c>
      <c r="C90" s="11" t="s">
        <v>888</v>
      </c>
      <c r="D90" s="13">
        <v>78165.55</v>
      </c>
    </row>
    <row r="91" spans="1:4" x14ac:dyDescent="0.25">
      <c r="A91" s="11" t="s">
        <v>889</v>
      </c>
      <c r="B91" s="12">
        <v>44067</v>
      </c>
      <c r="C91" s="11" t="s">
        <v>890</v>
      </c>
      <c r="D91" s="13">
        <v>44505</v>
      </c>
    </row>
    <row r="92" spans="1:4" x14ac:dyDescent="0.25">
      <c r="A92" s="11" t="s">
        <v>891</v>
      </c>
      <c r="B92" s="12">
        <v>38019</v>
      </c>
      <c r="C92" s="11" t="s">
        <v>892</v>
      </c>
      <c r="D92" s="13">
        <v>34957.129999999997</v>
      </c>
    </row>
    <row r="93" spans="1:4" x14ac:dyDescent="0.25">
      <c r="A93" s="11" t="s">
        <v>893</v>
      </c>
      <c r="B93" s="12">
        <v>40469</v>
      </c>
      <c r="C93" s="11" t="s">
        <v>894</v>
      </c>
      <c r="D93" s="13">
        <v>39131.879999999997</v>
      </c>
    </row>
    <row r="94" spans="1:4" x14ac:dyDescent="0.25">
      <c r="A94" s="11" t="s">
        <v>895</v>
      </c>
      <c r="B94" s="12">
        <v>38474</v>
      </c>
      <c r="C94" s="11" t="s">
        <v>896</v>
      </c>
      <c r="D94" s="13">
        <v>101191.37</v>
      </c>
    </row>
    <row r="95" spans="1:4" x14ac:dyDescent="0.25">
      <c r="A95" s="11" t="s">
        <v>897</v>
      </c>
      <c r="B95" s="12">
        <v>41162</v>
      </c>
      <c r="C95" s="11" t="s">
        <v>898</v>
      </c>
      <c r="D95" s="13">
        <v>57890.33</v>
      </c>
    </row>
    <row r="96" spans="1:4" x14ac:dyDescent="0.25">
      <c r="A96" s="11" t="s">
        <v>899</v>
      </c>
      <c r="B96" s="12">
        <v>37438</v>
      </c>
      <c r="C96" s="11" t="s">
        <v>900</v>
      </c>
      <c r="D96" s="13">
        <v>43795.54</v>
      </c>
    </row>
    <row r="97" spans="1:4" x14ac:dyDescent="0.25">
      <c r="A97" s="11" t="s">
        <v>901</v>
      </c>
      <c r="B97" s="12">
        <v>42619</v>
      </c>
      <c r="C97" s="11" t="s">
        <v>902</v>
      </c>
      <c r="D97" s="13">
        <v>51336</v>
      </c>
    </row>
    <row r="98" spans="1:4" x14ac:dyDescent="0.25">
      <c r="A98" s="11" t="s">
        <v>903</v>
      </c>
      <c r="B98" s="12">
        <v>44305</v>
      </c>
      <c r="C98" s="11" t="s">
        <v>904</v>
      </c>
      <c r="D98" s="13">
        <v>38934.35</v>
      </c>
    </row>
    <row r="99" spans="1:4" x14ac:dyDescent="0.25">
      <c r="A99" s="11" t="s">
        <v>905</v>
      </c>
      <c r="B99" s="12">
        <v>44410</v>
      </c>
      <c r="C99" s="11" t="s">
        <v>906</v>
      </c>
      <c r="D99" s="13">
        <v>49331.98</v>
      </c>
    </row>
    <row r="100" spans="1:4" x14ac:dyDescent="0.25">
      <c r="A100" s="11" t="s">
        <v>907</v>
      </c>
      <c r="B100" s="12">
        <v>44851</v>
      </c>
      <c r="C100" s="11" t="s">
        <v>908</v>
      </c>
      <c r="D100" s="13">
        <v>66538</v>
      </c>
    </row>
    <row r="101" spans="1:4" x14ac:dyDescent="0.25">
      <c r="A101" s="11" t="s">
        <v>909</v>
      </c>
      <c r="B101" s="12">
        <v>41926</v>
      </c>
      <c r="C101" s="11" t="s">
        <v>910</v>
      </c>
      <c r="D101" s="13">
        <v>43493</v>
      </c>
    </row>
    <row r="102" spans="1:4" x14ac:dyDescent="0.25">
      <c r="A102" s="11" t="s">
        <v>911</v>
      </c>
      <c r="B102" s="12">
        <v>41435</v>
      </c>
      <c r="C102" s="11" t="s">
        <v>912</v>
      </c>
      <c r="D102" s="13">
        <v>51897.21</v>
      </c>
    </row>
    <row r="103" spans="1:4" x14ac:dyDescent="0.25">
      <c r="A103" s="11" t="s">
        <v>913</v>
      </c>
      <c r="B103" s="12">
        <v>44929</v>
      </c>
      <c r="C103" s="11" t="s">
        <v>914</v>
      </c>
      <c r="D103" s="13">
        <v>44391</v>
      </c>
    </row>
    <row r="104" spans="1:4" x14ac:dyDescent="0.25">
      <c r="A104" s="11" t="s">
        <v>915</v>
      </c>
      <c r="B104" s="12">
        <v>44901</v>
      </c>
      <c r="C104" s="11" t="s">
        <v>809</v>
      </c>
      <c r="D104" s="13">
        <v>46329</v>
      </c>
    </row>
    <row r="105" spans="1:4" x14ac:dyDescent="0.25">
      <c r="A105" s="11" t="s">
        <v>916</v>
      </c>
      <c r="B105" s="12">
        <v>44116</v>
      </c>
      <c r="C105" s="11" t="s">
        <v>917</v>
      </c>
      <c r="D105" s="13">
        <v>53000</v>
      </c>
    </row>
    <row r="106" spans="1:4" x14ac:dyDescent="0.25">
      <c r="A106" s="11" t="s">
        <v>918</v>
      </c>
      <c r="B106" s="12">
        <v>43304</v>
      </c>
      <c r="C106" s="11" t="s">
        <v>919</v>
      </c>
      <c r="D106" s="13">
        <v>80333</v>
      </c>
    </row>
    <row r="107" spans="1:4" x14ac:dyDescent="0.25">
      <c r="A107" s="11" t="s">
        <v>920</v>
      </c>
      <c r="B107" s="12">
        <v>37321</v>
      </c>
      <c r="C107" s="11" t="s">
        <v>872</v>
      </c>
      <c r="D107" s="13">
        <v>60000</v>
      </c>
    </row>
    <row r="108" spans="1:4" x14ac:dyDescent="0.25">
      <c r="A108" s="11" t="s">
        <v>921</v>
      </c>
      <c r="B108" s="12">
        <v>44417</v>
      </c>
      <c r="C108" s="11" t="s">
        <v>922</v>
      </c>
      <c r="D108" s="13">
        <v>32302.400000000001</v>
      </c>
    </row>
    <row r="109" spans="1:4" x14ac:dyDescent="0.25">
      <c r="A109" s="11" t="s">
        <v>923</v>
      </c>
      <c r="B109" s="12">
        <v>41429</v>
      </c>
      <c r="C109" s="11" t="s">
        <v>924</v>
      </c>
      <c r="D109" s="13">
        <v>3188</v>
      </c>
    </row>
    <row r="110" spans="1:4" x14ac:dyDescent="0.25">
      <c r="A110" s="11" t="s">
        <v>925</v>
      </c>
      <c r="B110" s="12">
        <v>36290</v>
      </c>
      <c r="C110" s="11" t="s">
        <v>926</v>
      </c>
      <c r="D110" s="13">
        <v>3347</v>
      </c>
    </row>
    <row r="111" spans="1:4" x14ac:dyDescent="0.25">
      <c r="A111" s="11" t="s">
        <v>927</v>
      </c>
      <c r="B111" s="12">
        <v>42016</v>
      </c>
      <c r="C111" s="11" t="s">
        <v>928</v>
      </c>
      <c r="D111" s="13">
        <v>3009</v>
      </c>
    </row>
    <row r="112" spans="1:4" x14ac:dyDescent="0.25">
      <c r="A112" s="11" t="s">
        <v>929</v>
      </c>
      <c r="B112" s="12">
        <v>44424</v>
      </c>
      <c r="C112" s="11" t="s">
        <v>930</v>
      </c>
      <c r="D112" s="13">
        <v>3347</v>
      </c>
    </row>
    <row r="113" spans="1:4" x14ac:dyDescent="0.25">
      <c r="A113" s="11" t="s">
        <v>931</v>
      </c>
      <c r="B113" s="12">
        <v>40770</v>
      </c>
      <c r="C113" s="11" t="s">
        <v>932</v>
      </c>
      <c r="D113" s="13">
        <v>3347</v>
      </c>
    </row>
    <row r="114" spans="1:4" x14ac:dyDescent="0.25">
      <c r="A114" s="11" t="s">
        <v>933</v>
      </c>
      <c r="B114" s="12">
        <v>42647</v>
      </c>
      <c r="C114" s="11" t="s">
        <v>934</v>
      </c>
      <c r="D114" s="13">
        <v>3009</v>
      </c>
    </row>
    <row r="115" spans="1:4" x14ac:dyDescent="0.25">
      <c r="A115" s="11" t="s">
        <v>935</v>
      </c>
      <c r="B115" s="12">
        <v>43305</v>
      </c>
      <c r="C115" s="11" t="s">
        <v>936</v>
      </c>
      <c r="D115" s="13">
        <v>2500</v>
      </c>
    </row>
    <row r="116" spans="1:4" x14ac:dyDescent="0.25">
      <c r="A116" s="11" t="s">
        <v>937</v>
      </c>
      <c r="B116" s="12">
        <v>43307</v>
      </c>
      <c r="C116" s="11" t="s">
        <v>938</v>
      </c>
      <c r="D116" s="13">
        <v>3000</v>
      </c>
    </row>
    <row r="117" spans="1:4" x14ac:dyDescent="0.25">
      <c r="A117" s="11" t="s">
        <v>939</v>
      </c>
      <c r="B117" s="12">
        <v>36893</v>
      </c>
      <c r="C117" s="11" t="s">
        <v>940</v>
      </c>
      <c r="D117" s="13">
        <v>3124</v>
      </c>
    </row>
    <row r="118" spans="1:4" x14ac:dyDescent="0.25">
      <c r="A118" s="11" t="s">
        <v>941</v>
      </c>
      <c r="B118" s="12">
        <v>39681</v>
      </c>
      <c r="C118" s="11" t="s">
        <v>942</v>
      </c>
      <c r="D118" s="13">
        <v>3124</v>
      </c>
    </row>
    <row r="119" spans="1:4" x14ac:dyDescent="0.25">
      <c r="A119" s="11" t="s">
        <v>943</v>
      </c>
      <c r="B119" s="12">
        <v>39703</v>
      </c>
      <c r="C119" s="11" t="s">
        <v>930</v>
      </c>
      <c r="D119" s="13">
        <v>3188</v>
      </c>
    </row>
    <row r="120" spans="1:4" x14ac:dyDescent="0.25">
      <c r="A120" s="11" t="s">
        <v>944</v>
      </c>
      <c r="B120" s="12">
        <v>34949</v>
      </c>
      <c r="C120" s="11" t="s">
        <v>930</v>
      </c>
      <c r="D120" s="13">
        <v>3347</v>
      </c>
    </row>
    <row r="121" spans="1:4" x14ac:dyDescent="0.25">
      <c r="A121" s="11" t="s">
        <v>945</v>
      </c>
      <c r="B121" s="12">
        <v>42219</v>
      </c>
      <c r="C121" s="11" t="s">
        <v>946</v>
      </c>
      <c r="D121" s="13">
        <v>1575</v>
      </c>
    </row>
    <row r="122" spans="1:4" x14ac:dyDescent="0.25">
      <c r="A122" s="11" t="s">
        <v>947</v>
      </c>
      <c r="B122" s="12">
        <v>44788</v>
      </c>
      <c r="C122" s="11" t="s">
        <v>930</v>
      </c>
      <c r="D122" s="13">
        <v>3202</v>
      </c>
    </row>
    <row r="123" spans="1:4" x14ac:dyDescent="0.25">
      <c r="A123" s="11" t="s">
        <v>948</v>
      </c>
      <c r="B123" s="12">
        <v>44795</v>
      </c>
      <c r="C123" s="11" t="s">
        <v>938</v>
      </c>
      <c r="D123" s="13">
        <v>3000</v>
      </c>
    </row>
    <row r="124" spans="1:4" x14ac:dyDescent="0.25">
      <c r="A124" s="11" t="s">
        <v>949</v>
      </c>
      <c r="B124" s="12">
        <v>43118</v>
      </c>
      <c r="C124" s="11" t="s">
        <v>938</v>
      </c>
      <c r="D124" s="13">
        <v>3000</v>
      </c>
    </row>
    <row r="125" spans="1:4" x14ac:dyDescent="0.25">
      <c r="A125" s="11" t="s">
        <v>950</v>
      </c>
      <c r="B125" s="12">
        <v>44795</v>
      </c>
      <c r="C125" s="11" t="s">
        <v>938</v>
      </c>
      <c r="D125" s="13">
        <v>3000</v>
      </c>
    </row>
    <row r="126" spans="1:4" x14ac:dyDescent="0.25">
      <c r="A126" s="11" t="s">
        <v>951</v>
      </c>
      <c r="B126" s="12">
        <v>43570</v>
      </c>
      <c r="C126" s="11" t="s">
        <v>938</v>
      </c>
      <c r="D126" s="13">
        <v>3000</v>
      </c>
    </row>
    <row r="127" spans="1:4" x14ac:dyDescent="0.25">
      <c r="A127" s="11" t="s">
        <v>952</v>
      </c>
      <c r="B127" s="12">
        <v>34765</v>
      </c>
      <c r="C127" s="11" t="s">
        <v>930</v>
      </c>
      <c r="D127" s="13">
        <v>3347</v>
      </c>
    </row>
    <row r="128" spans="1:4" x14ac:dyDescent="0.25">
      <c r="A128" s="11" t="s">
        <v>953</v>
      </c>
      <c r="B128" s="12">
        <v>43341</v>
      </c>
      <c r="C128" s="11" t="s">
        <v>954</v>
      </c>
      <c r="D128" s="13">
        <v>3124</v>
      </c>
    </row>
    <row r="129" spans="1:4" x14ac:dyDescent="0.25">
      <c r="A129" s="11" t="s">
        <v>955</v>
      </c>
      <c r="B129" s="12">
        <v>43339</v>
      </c>
      <c r="C129" s="11" t="s">
        <v>956</v>
      </c>
      <c r="D129" s="13">
        <v>2000</v>
      </c>
    </row>
    <row r="130" spans="1:4" x14ac:dyDescent="0.25">
      <c r="A130" s="11" t="s">
        <v>957</v>
      </c>
      <c r="B130" s="12">
        <v>44067</v>
      </c>
      <c r="C130" s="11" t="s">
        <v>958</v>
      </c>
      <c r="D130" s="13">
        <v>1200</v>
      </c>
    </row>
    <row r="131" spans="1:4" x14ac:dyDescent="0.25">
      <c r="A131" s="11" t="s">
        <v>959</v>
      </c>
      <c r="B131" s="12">
        <v>44074</v>
      </c>
      <c r="C131" s="11" t="s">
        <v>960</v>
      </c>
      <c r="D131" s="13">
        <v>3000</v>
      </c>
    </row>
    <row r="132" spans="1:4" x14ac:dyDescent="0.25">
      <c r="A132" s="11" t="s">
        <v>961</v>
      </c>
      <c r="B132" s="12">
        <v>38353</v>
      </c>
      <c r="C132" s="11" t="s">
        <v>936</v>
      </c>
      <c r="D132" s="13">
        <v>2529</v>
      </c>
    </row>
    <row r="133" spans="1:4" x14ac:dyDescent="0.25">
      <c r="A133" s="11" t="s">
        <v>962</v>
      </c>
      <c r="B133" s="12">
        <v>44788</v>
      </c>
      <c r="C133" s="11" t="s">
        <v>963</v>
      </c>
      <c r="D133" s="13">
        <v>3188</v>
      </c>
    </row>
    <row r="134" spans="1:4" x14ac:dyDescent="0.25">
      <c r="A134" s="11" t="s">
        <v>964</v>
      </c>
      <c r="B134" s="12">
        <v>43374</v>
      </c>
      <c r="C134" s="11" t="s">
        <v>936</v>
      </c>
      <c r="D134" s="13">
        <v>3000</v>
      </c>
    </row>
    <row r="135" spans="1:4" x14ac:dyDescent="0.25">
      <c r="A135" s="11" t="s">
        <v>965</v>
      </c>
      <c r="B135" s="12">
        <v>39864</v>
      </c>
      <c r="C135" s="11" t="s">
        <v>966</v>
      </c>
      <c r="D135" s="13">
        <v>3600</v>
      </c>
    </row>
    <row r="136" spans="1:4" x14ac:dyDescent="0.25">
      <c r="A136" s="11" t="s">
        <v>967</v>
      </c>
      <c r="B136" s="12">
        <v>43377</v>
      </c>
      <c r="C136" s="11" t="s">
        <v>968</v>
      </c>
      <c r="D136" s="13">
        <v>1375</v>
      </c>
    </row>
    <row r="137" spans="1:4" x14ac:dyDescent="0.25">
      <c r="A137" s="11" t="s">
        <v>969</v>
      </c>
      <c r="B137" s="12">
        <v>43843</v>
      </c>
      <c r="C137" s="11" t="s">
        <v>958</v>
      </c>
      <c r="D137" s="13">
        <v>1200</v>
      </c>
    </row>
    <row r="138" spans="1:4" x14ac:dyDescent="0.25">
      <c r="A138" s="11" t="s">
        <v>970</v>
      </c>
      <c r="B138" s="12">
        <v>44104</v>
      </c>
      <c r="C138" s="11" t="s">
        <v>971</v>
      </c>
      <c r="D138" s="13">
        <v>1800</v>
      </c>
    </row>
    <row r="139" spans="1:4" x14ac:dyDescent="0.25">
      <c r="A139" s="11" t="s">
        <v>972</v>
      </c>
      <c r="B139" s="12">
        <v>44565</v>
      </c>
      <c r="C139" s="11" t="s">
        <v>973</v>
      </c>
      <c r="D139" s="13">
        <v>2381</v>
      </c>
    </row>
    <row r="140" spans="1:4" x14ac:dyDescent="0.25">
      <c r="A140" s="11" t="s">
        <v>974</v>
      </c>
      <c r="B140" s="12">
        <v>43307</v>
      </c>
      <c r="C140" s="11" t="s">
        <v>975</v>
      </c>
      <c r="D140" s="13">
        <v>1553</v>
      </c>
    </row>
    <row r="141" spans="1:4" x14ac:dyDescent="0.25">
      <c r="A141" s="11" t="s">
        <v>976</v>
      </c>
      <c r="B141" s="12">
        <v>38243</v>
      </c>
      <c r="C141" s="11" t="s">
        <v>973</v>
      </c>
      <c r="D141" s="13">
        <v>1976</v>
      </c>
    </row>
    <row r="142" spans="1:4" x14ac:dyDescent="0.25">
      <c r="A142" s="11" t="s">
        <v>977</v>
      </c>
      <c r="B142" s="12">
        <v>36425</v>
      </c>
      <c r="C142" s="11" t="s">
        <v>978</v>
      </c>
      <c r="D142" s="13">
        <v>1553</v>
      </c>
    </row>
    <row r="143" spans="1:4" x14ac:dyDescent="0.25">
      <c r="A143" s="11" t="s">
        <v>979</v>
      </c>
      <c r="B143" s="12">
        <v>40548</v>
      </c>
      <c r="C143" s="11" t="s">
        <v>980</v>
      </c>
      <c r="D143" s="13">
        <v>1553</v>
      </c>
    </row>
    <row r="144" spans="1:4" x14ac:dyDescent="0.25">
      <c r="A144" s="11" t="s">
        <v>981</v>
      </c>
      <c r="B144" s="12">
        <v>38047</v>
      </c>
      <c r="C144" s="11" t="s">
        <v>982</v>
      </c>
      <c r="D144" s="13">
        <v>2857</v>
      </c>
    </row>
    <row r="145" spans="1:4" x14ac:dyDescent="0.25">
      <c r="A145" s="11" t="s">
        <v>983</v>
      </c>
      <c r="B145" s="12">
        <v>36552</v>
      </c>
      <c r="C145" s="11" t="s">
        <v>980</v>
      </c>
      <c r="D145" s="13">
        <v>1712</v>
      </c>
    </row>
    <row r="146" spans="1:4" x14ac:dyDescent="0.25">
      <c r="A146" s="11" t="s">
        <v>984</v>
      </c>
      <c r="B146" s="12">
        <v>44124</v>
      </c>
      <c r="C146" s="11" t="s">
        <v>985</v>
      </c>
      <c r="D146" s="13">
        <v>2000</v>
      </c>
    </row>
    <row r="147" spans="1:4" x14ac:dyDescent="0.25">
      <c r="A147" s="11" t="s">
        <v>986</v>
      </c>
      <c r="B147" s="12">
        <v>44124</v>
      </c>
      <c r="C147" s="11" t="s">
        <v>987</v>
      </c>
      <c r="D147" s="13">
        <v>3000</v>
      </c>
    </row>
    <row r="148" spans="1:4" x14ac:dyDescent="0.25">
      <c r="A148" s="11" t="s">
        <v>988</v>
      </c>
      <c r="B148" s="12">
        <v>39220</v>
      </c>
      <c r="C148" s="11" t="s">
        <v>989</v>
      </c>
      <c r="D148" s="13">
        <v>2728</v>
      </c>
    </row>
    <row r="149" spans="1:4" x14ac:dyDescent="0.25">
      <c r="A149" s="11" t="s">
        <v>990</v>
      </c>
      <c r="B149" s="12">
        <v>44818</v>
      </c>
      <c r="C149" s="11" t="s">
        <v>938</v>
      </c>
      <c r="D149" s="13">
        <v>3000</v>
      </c>
    </row>
    <row r="150" spans="1:4" x14ac:dyDescent="0.25">
      <c r="A150" s="11" t="s">
        <v>991</v>
      </c>
      <c r="B150" s="12">
        <v>42119</v>
      </c>
      <c r="C150" s="11" t="s">
        <v>936</v>
      </c>
      <c r="D150" s="13">
        <v>2500</v>
      </c>
    </row>
    <row r="151" spans="1:4" x14ac:dyDescent="0.25">
      <c r="A151" s="11" t="s">
        <v>992</v>
      </c>
      <c r="B151" s="12">
        <v>40406</v>
      </c>
      <c r="C151" s="11" t="s">
        <v>993</v>
      </c>
      <c r="D151" s="13">
        <v>2800</v>
      </c>
    </row>
    <row r="152" spans="1:4" x14ac:dyDescent="0.25">
      <c r="A152" s="11" t="s">
        <v>994</v>
      </c>
      <c r="B152" s="12">
        <v>42012</v>
      </c>
      <c r="C152" s="11" t="s">
        <v>946</v>
      </c>
      <c r="D152" s="13">
        <v>2000</v>
      </c>
    </row>
    <row r="153" spans="1:4" x14ac:dyDescent="0.25">
      <c r="A153" s="11" t="s">
        <v>995</v>
      </c>
      <c r="B153" s="12">
        <v>44830</v>
      </c>
      <c r="C153" s="11" t="s">
        <v>996</v>
      </c>
      <c r="D153" s="13">
        <v>1500</v>
      </c>
    </row>
    <row r="154" spans="1:4" x14ac:dyDescent="0.25">
      <c r="A154" s="11" t="s">
        <v>997</v>
      </c>
      <c r="B154" s="12">
        <v>44832</v>
      </c>
      <c r="C154" s="11" t="s">
        <v>946</v>
      </c>
      <c r="D154" s="13">
        <v>1500</v>
      </c>
    </row>
    <row r="155" spans="1:4" x14ac:dyDescent="0.25">
      <c r="A155" s="11" t="s">
        <v>998</v>
      </c>
      <c r="B155" s="12">
        <v>43703</v>
      </c>
      <c r="C155" s="11" t="s">
        <v>996</v>
      </c>
      <c r="D155" s="13">
        <v>1575</v>
      </c>
    </row>
    <row r="156" spans="1:4" x14ac:dyDescent="0.25">
      <c r="A156" s="11" t="s">
        <v>999</v>
      </c>
      <c r="B156" s="12">
        <v>44847</v>
      </c>
      <c r="C156" s="11" t="s">
        <v>1000</v>
      </c>
      <c r="D156" s="13">
        <v>3000</v>
      </c>
    </row>
    <row r="157" spans="1:4" x14ac:dyDescent="0.25">
      <c r="A157" s="11" t="s">
        <v>1001</v>
      </c>
      <c r="B157" s="12">
        <v>36544</v>
      </c>
      <c r="C157" s="11" t="s">
        <v>1002</v>
      </c>
      <c r="D157" s="13">
        <v>1500</v>
      </c>
    </row>
    <row r="158" spans="1:4" x14ac:dyDescent="0.25">
      <c r="A158" s="11" t="s">
        <v>1003</v>
      </c>
      <c r="B158" s="12">
        <v>36571</v>
      </c>
      <c r="C158" s="11" t="s">
        <v>1004</v>
      </c>
      <c r="D158" s="13">
        <v>1500</v>
      </c>
    </row>
    <row r="159" spans="1:4" x14ac:dyDescent="0.25">
      <c r="A159" s="11" t="s">
        <v>1005</v>
      </c>
      <c r="B159" s="12">
        <v>44144</v>
      </c>
      <c r="C159" s="11" t="s">
        <v>1006</v>
      </c>
      <c r="D159" s="13">
        <v>2000</v>
      </c>
    </row>
    <row r="160" spans="1:4" x14ac:dyDescent="0.25">
      <c r="A160" s="11" t="s">
        <v>1007</v>
      </c>
      <c r="B160" s="12">
        <v>42796</v>
      </c>
      <c r="C160" s="11" t="s">
        <v>1008</v>
      </c>
      <c r="D160" s="13">
        <v>2528</v>
      </c>
    </row>
    <row r="161" spans="1:4" x14ac:dyDescent="0.25">
      <c r="A161" s="11" t="s">
        <v>1009</v>
      </c>
      <c r="B161" s="12">
        <v>42752</v>
      </c>
      <c r="C161" s="11" t="s">
        <v>993</v>
      </c>
      <c r="D161" s="13">
        <v>2400</v>
      </c>
    </row>
    <row r="162" spans="1:4" x14ac:dyDescent="0.25">
      <c r="A162" s="11" t="s">
        <v>1010</v>
      </c>
      <c r="B162" s="12">
        <v>42142</v>
      </c>
      <c r="C162" s="11" t="s">
        <v>936</v>
      </c>
      <c r="D162" s="13">
        <v>1700</v>
      </c>
    </row>
    <row r="163" spans="1:4" x14ac:dyDescent="0.25">
      <c r="A163" s="11" t="s">
        <v>1011</v>
      </c>
      <c r="B163" s="12">
        <v>42143</v>
      </c>
      <c r="C163" s="11" t="s">
        <v>1012</v>
      </c>
      <c r="D163" s="13">
        <v>1500</v>
      </c>
    </row>
    <row r="164" spans="1:4" x14ac:dyDescent="0.25">
      <c r="A164" s="11" t="s">
        <v>1013</v>
      </c>
      <c r="B164" s="12">
        <v>37158</v>
      </c>
      <c r="C164" s="11" t="s">
        <v>1014</v>
      </c>
      <c r="D164" s="13">
        <v>300</v>
      </c>
    </row>
    <row r="165" spans="1:4" x14ac:dyDescent="0.25">
      <c r="A165" s="11" t="s">
        <v>1015</v>
      </c>
      <c r="B165" s="12">
        <v>44130</v>
      </c>
      <c r="C165" s="11" t="s">
        <v>938</v>
      </c>
      <c r="D165" s="13">
        <v>3000</v>
      </c>
    </row>
    <row r="166" spans="1:4" x14ac:dyDescent="0.25">
      <c r="A166" s="11" t="s">
        <v>1016</v>
      </c>
      <c r="B166" s="12">
        <v>42775</v>
      </c>
      <c r="C166" s="11" t="s">
        <v>936</v>
      </c>
      <c r="D166" s="13">
        <v>3000</v>
      </c>
    </row>
    <row r="167" spans="1:4" x14ac:dyDescent="0.25">
      <c r="A167" s="11" t="s">
        <v>1017</v>
      </c>
      <c r="B167" s="12">
        <v>43400</v>
      </c>
      <c r="C167" s="11" t="s">
        <v>1018</v>
      </c>
      <c r="D167" s="13">
        <v>2500</v>
      </c>
    </row>
    <row r="168" spans="1:4" x14ac:dyDescent="0.25">
      <c r="A168" s="11" t="s">
        <v>1019</v>
      </c>
      <c r="B168" s="12">
        <v>43409</v>
      </c>
      <c r="C168" s="11" t="s">
        <v>1012</v>
      </c>
      <c r="D168" s="13">
        <v>1500</v>
      </c>
    </row>
    <row r="169" spans="1:4" x14ac:dyDescent="0.25">
      <c r="A169" s="11" t="s">
        <v>1020</v>
      </c>
      <c r="B169" s="12">
        <v>38594</v>
      </c>
      <c r="C169" s="11" t="s">
        <v>1021</v>
      </c>
      <c r="D169" s="13">
        <v>800</v>
      </c>
    </row>
    <row r="170" spans="1:4" x14ac:dyDescent="0.25">
      <c r="A170" s="11" t="s">
        <v>1022</v>
      </c>
      <c r="B170" s="12">
        <v>42789</v>
      </c>
      <c r="C170" s="11" t="s">
        <v>1023</v>
      </c>
      <c r="D170" s="13">
        <v>4000</v>
      </c>
    </row>
    <row r="171" spans="1:4" x14ac:dyDescent="0.25">
      <c r="A171" s="11" t="s">
        <v>1024</v>
      </c>
      <c r="B171" s="12">
        <v>44230</v>
      </c>
      <c r="C171" s="11" t="s">
        <v>1025</v>
      </c>
      <c r="D171" s="13">
        <v>3124</v>
      </c>
    </row>
    <row r="172" spans="1:4" x14ac:dyDescent="0.25">
      <c r="A172" s="11" t="s">
        <v>1026</v>
      </c>
      <c r="B172" s="12">
        <v>40137</v>
      </c>
      <c r="C172" s="11" t="s">
        <v>966</v>
      </c>
      <c r="D172" s="13">
        <v>2000</v>
      </c>
    </row>
    <row r="173" spans="1:4" x14ac:dyDescent="0.25">
      <c r="A173" s="11" t="s">
        <v>1027</v>
      </c>
      <c r="B173" s="12">
        <v>42798</v>
      </c>
      <c r="C173" s="11" t="s">
        <v>1023</v>
      </c>
      <c r="D173" s="13">
        <v>4000</v>
      </c>
    </row>
    <row r="174" spans="1:4" x14ac:dyDescent="0.25">
      <c r="A174" s="11" t="s">
        <v>1028</v>
      </c>
      <c r="B174" s="12">
        <v>42892</v>
      </c>
      <c r="C174" s="11" t="s">
        <v>1012</v>
      </c>
      <c r="D174" s="13">
        <v>1850</v>
      </c>
    </row>
    <row r="175" spans="1:4" x14ac:dyDescent="0.25">
      <c r="A175" s="11" t="s">
        <v>1029</v>
      </c>
      <c r="B175" s="12">
        <v>38395</v>
      </c>
      <c r="C175" s="11" t="s">
        <v>1012</v>
      </c>
      <c r="D175" s="13">
        <v>1500</v>
      </c>
    </row>
    <row r="176" spans="1:4" x14ac:dyDescent="0.25">
      <c r="A176" s="11" t="s">
        <v>1030</v>
      </c>
      <c r="B176" s="12">
        <v>40137</v>
      </c>
      <c r="C176" s="11" t="s">
        <v>1012</v>
      </c>
      <c r="D176" s="13">
        <v>1800</v>
      </c>
    </row>
    <row r="177" spans="1:4" x14ac:dyDescent="0.25">
      <c r="A177" s="11" t="s">
        <v>1031</v>
      </c>
      <c r="B177" s="12">
        <v>38898</v>
      </c>
      <c r="C177" s="11" t="s">
        <v>1012</v>
      </c>
      <c r="D177" s="13">
        <v>1500</v>
      </c>
    </row>
    <row r="178" spans="1:4" x14ac:dyDescent="0.25">
      <c r="A178" s="11" t="s">
        <v>1032</v>
      </c>
      <c r="B178" s="12">
        <v>36434</v>
      </c>
      <c r="C178" s="11" t="s">
        <v>1012</v>
      </c>
      <c r="D178" s="13">
        <v>2000</v>
      </c>
    </row>
    <row r="179" spans="1:4" x14ac:dyDescent="0.25">
      <c r="A179" s="11" t="s">
        <v>1033</v>
      </c>
      <c r="B179" s="12">
        <v>44938</v>
      </c>
      <c r="C179" s="11" t="s">
        <v>938</v>
      </c>
      <c r="D179" s="13">
        <v>3000</v>
      </c>
    </row>
    <row r="180" spans="1:4" x14ac:dyDescent="0.25">
      <c r="A180" s="11" t="s">
        <v>1034</v>
      </c>
      <c r="B180" s="12">
        <v>35359</v>
      </c>
      <c r="C180" s="11" t="s">
        <v>1035</v>
      </c>
      <c r="D180" s="13">
        <v>1916</v>
      </c>
    </row>
    <row r="181" spans="1:4" x14ac:dyDescent="0.25">
      <c r="A181" s="11" t="s">
        <v>1036</v>
      </c>
      <c r="B181" s="12">
        <v>44249</v>
      </c>
      <c r="C181" s="11" t="s">
        <v>1023</v>
      </c>
      <c r="D181" s="13">
        <v>2000</v>
      </c>
    </row>
    <row r="182" spans="1:4" x14ac:dyDescent="0.25">
      <c r="A182" s="11" t="s">
        <v>1037</v>
      </c>
      <c r="B182" s="12">
        <v>44249</v>
      </c>
      <c r="C182" s="11" t="s">
        <v>1023</v>
      </c>
      <c r="D182" s="13">
        <v>2000</v>
      </c>
    </row>
    <row r="183" spans="1:4" x14ac:dyDescent="0.25">
      <c r="A183" s="11" t="s">
        <v>1038</v>
      </c>
      <c r="B183" s="12">
        <v>44249</v>
      </c>
      <c r="C183" s="11" t="s">
        <v>1023</v>
      </c>
      <c r="D183" s="13">
        <v>2000</v>
      </c>
    </row>
    <row r="184" spans="1:4" x14ac:dyDescent="0.25">
      <c r="A184" s="11" t="s">
        <v>1039</v>
      </c>
      <c r="B184" s="12">
        <v>44242</v>
      </c>
      <c r="C184" s="11" t="s">
        <v>938</v>
      </c>
      <c r="D184" s="13">
        <v>3000</v>
      </c>
    </row>
    <row r="185" spans="1:4" x14ac:dyDescent="0.25">
      <c r="A185" s="11" t="s">
        <v>1040</v>
      </c>
      <c r="B185" s="12">
        <v>44943</v>
      </c>
      <c r="C185" s="11" t="s">
        <v>958</v>
      </c>
      <c r="D185" s="13">
        <v>1200</v>
      </c>
    </row>
    <row r="186" spans="1:4" x14ac:dyDescent="0.25">
      <c r="A186" s="11" t="s">
        <v>1041</v>
      </c>
      <c r="B186" s="12">
        <v>44946</v>
      </c>
      <c r="C186" s="11" t="s">
        <v>1023</v>
      </c>
      <c r="D186" s="13">
        <v>2400</v>
      </c>
    </row>
    <row r="187" spans="1:4" x14ac:dyDescent="0.25">
      <c r="A187" s="11" t="s">
        <v>1042</v>
      </c>
      <c r="B187" s="12">
        <v>44949</v>
      </c>
      <c r="C187" s="11" t="s">
        <v>1012</v>
      </c>
      <c r="D187" s="13">
        <v>1950</v>
      </c>
    </row>
    <row r="188" spans="1:4" x14ac:dyDescent="0.25">
      <c r="A188" s="11" t="s">
        <v>1043</v>
      </c>
      <c r="B188" s="12">
        <v>44865</v>
      </c>
      <c r="C188" s="11" t="s">
        <v>1044</v>
      </c>
      <c r="D188" s="13">
        <v>1300</v>
      </c>
    </row>
    <row r="189" spans="1:4" x14ac:dyDescent="0.25">
      <c r="A189" s="11" t="s">
        <v>1045</v>
      </c>
      <c r="B189" s="12">
        <v>44951</v>
      </c>
      <c r="C189" s="11" t="s">
        <v>1012</v>
      </c>
      <c r="D189" s="13">
        <v>1700</v>
      </c>
    </row>
    <row r="190" spans="1:4" x14ac:dyDescent="0.25">
      <c r="A190" s="11" t="s">
        <v>1046</v>
      </c>
      <c r="B190" s="12">
        <v>44950</v>
      </c>
      <c r="C190" s="11" t="s">
        <v>1021</v>
      </c>
      <c r="D190" s="13">
        <v>1575</v>
      </c>
    </row>
    <row r="191" spans="1:4" x14ac:dyDescent="0.25">
      <c r="A191" s="11" t="s">
        <v>1047</v>
      </c>
      <c r="B191" s="12">
        <v>41647</v>
      </c>
      <c r="C191" s="11" t="s">
        <v>934</v>
      </c>
      <c r="D191" s="13">
        <v>2967</v>
      </c>
    </row>
    <row r="192" spans="1:4" x14ac:dyDescent="0.25">
      <c r="A192" s="11" t="s">
        <v>1048</v>
      </c>
      <c r="B192" s="12">
        <v>43468</v>
      </c>
      <c r="C192" s="11" t="s">
        <v>968</v>
      </c>
      <c r="D192" s="13">
        <v>1375</v>
      </c>
    </row>
    <row r="193" spans="1:4" x14ac:dyDescent="0.25">
      <c r="A193" s="11" t="s">
        <v>1049</v>
      </c>
      <c r="B193" s="12">
        <v>44965</v>
      </c>
      <c r="C193" s="11" t="s">
        <v>1023</v>
      </c>
      <c r="D193" s="13">
        <v>2250</v>
      </c>
    </row>
    <row r="194" spans="1:4" x14ac:dyDescent="0.25">
      <c r="A194" s="11" t="s">
        <v>1050</v>
      </c>
      <c r="B194" s="12">
        <v>42395</v>
      </c>
      <c r="C194" s="11" t="s">
        <v>1051</v>
      </c>
      <c r="D194" s="13">
        <v>3000</v>
      </c>
    </row>
    <row r="195" spans="1:4" x14ac:dyDescent="0.25">
      <c r="A195" s="11" t="s">
        <v>1052</v>
      </c>
      <c r="B195" s="12">
        <v>44253</v>
      </c>
      <c r="C195" s="11" t="s">
        <v>966</v>
      </c>
      <c r="D195" s="13">
        <v>3200</v>
      </c>
    </row>
    <row r="196" spans="1:4" x14ac:dyDescent="0.25">
      <c r="A196" s="11" t="s">
        <v>1053</v>
      </c>
      <c r="B196" s="12">
        <v>44254</v>
      </c>
      <c r="C196" s="11" t="s">
        <v>966</v>
      </c>
      <c r="D196" s="13">
        <v>3200</v>
      </c>
    </row>
    <row r="197" spans="1:4" x14ac:dyDescent="0.25">
      <c r="A197" s="11" t="s">
        <v>1054</v>
      </c>
      <c r="B197" s="12">
        <v>38953</v>
      </c>
      <c r="C197" s="11" t="s">
        <v>930</v>
      </c>
      <c r="D197" s="13">
        <v>3347</v>
      </c>
    </row>
    <row r="198" spans="1:4" x14ac:dyDescent="0.25">
      <c r="A198" s="11" t="s">
        <v>1055</v>
      </c>
      <c r="B198" s="12">
        <v>44432</v>
      </c>
      <c r="C198" s="11" t="s">
        <v>930</v>
      </c>
      <c r="D198" s="13">
        <v>3188</v>
      </c>
    </row>
    <row r="199" spans="1:4" x14ac:dyDescent="0.25">
      <c r="A199" s="11" t="s">
        <v>1056</v>
      </c>
      <c r="B199" s="12">
        <v>43488</v>
      </c>
      <c r="C199" s="11" t="s">
        <v>936</v>
      </c>
      <c r="D199" s="13">
        <v>3000</v>
      </c>
    </row>
    <row r="200" spans="1:4" x14ac:dyDescent="0.25">
      <c r="A200" s="11" t="s">
        <v>1057</v>
      </c>
      <c r="B200" s="12">
        <v>38427</v>
      </c>
      <c r="C200" s="11" t="s">
        <v>1004</v>
      </c>
      <c r="D200" s="13">
        <v>1500</v>
      </c>
    </row>
    <row r="201" spans="1:4" x14ac:dyDescent="0.25">
      <c r="A201" s="11" t="s">
        <v>1058</v>
      </c>
      <c r="B201" s="12">
        <v>42261</v>
      </c>
      <c r="C201" s="11" t="s">
        <v>993</v>
      </c>
      <c r="D201" s="13">
        <v>2400</v>
      </c>
    </row>
    <row r="202" spans="1:4" x14ac:dyDescent="0.25">
      <c r="A202" s="11" t="s">
        <v>1059</v>
      </c>
      <c r="B202" s="12">
        <v>42262</v>
      </c>
      <c r="C202" s="11" t="s">
        <v>936</v>
      </c>
      <c r="D202" s="13">
        <v>2500</v>
      </c>
    </row>
    <row r="203" spans="1:4" x14ac:dyDescent="0.25">
      <c r="A203" s="11" t="s">
        <v>1060</v>
      </c>
      <c r="B203" s="12">
        <v>44277</v>
      </c>
      <c r="C203" s="11" t="s">
        <v>1012</v>
      </c>
      <c r="D203" s="13">
        <v>1800</v>
      </c>
    </row>
    <row r="204" spans="1:4" x14ac:dyDescent="0.25">
      <c r="A204" s="11" t="s">
        <v>1061</v>
      </c>
      <c r="B204" s="12">
        <v>43502</v>
      </c>
      <c r="C204" s="11" t="s">
        <v>938</v>
      </c>
      <c r="D204" s="13">
        <v>3000</v>
      </c>
    </row>
    <row r="205" spans="1:4" x14ac:dyDescent="0.25">
      <c r="A205" s="11" t="s">
        <v>1062</v>
      </c>
      <c r="B205" s="12">
        <v>43504</v>
      </c>
      <c r="C205" s="11" t="s">
        <v>938</v>
      </c>
      <c r="D205" s="13">
        <v>3000</v>
      </c>
    </row>
    <row r="206" spans="1:4" x14ac:dyDescent="0.25">
      <c r="A206" s="11" t="s">
        <v>1063</v>
      </c>
      <c r="B206" s="12">
        <v>39421</v>
      </c>
      <c r="C206" s="11" t="s">
        <v>1064</v>
      </c>
      <c r="D206" s="13">
        <v>2000</v>
      </c>
    </row>
    <row r="207" spans="1:4" x14ac:dyDescent="0.25">
      <c r="A207" s="11" t="s">
        <v>1065</v>
      </c>
      <c r="B207" s="12">
        <v>42905</v>
      </c>
      <c r="C207" s="11" t="s">
        <v>1066</v>
      </c>
      <c r="D207" s="13">
        <v>850</v>
      </c>
    </row>
    <row r="208" spans="1:4" x14ac:dyDescent="0.25">
      <c r="A208" s="11" t="s">
        <v>1067</v>
      </c>
      <c r="B208" s="12">
        <v>42905</v>
      </c>
      <c r="C208" s="11" t="s">
        <v>1066</v>
      </c>
      <c r="D208" s="13">
        <v>850</v>
      </c>
    </row>
    <row r="209" spans="1:4" x14ac:dyDescent="0.25">
      <c r="A209" s="11" t="s">
        <v>1068</v>
      </c>
      <c r="B209" s="12">
        <v>44327</v>
      </c>
      <c r="C209" s="11" t="s">
        <v>993</v>
      </c>
      <c r="D209" s="13">
        <v>2500</v>
      </c>
    </row>
    <row r="210" spans="1:4" x14ac:dyDescent="0.25">
      <c r="A210" s="11" t="s">
        <v>1069</v>
      </c>
      <c r="B210" s="12">
        <v>41723</v>
      </c>
      <c r="C210" s="11" t="s">
        <v>936</v>
      </c>
      <c r="D210" s="13">
        <v>2400</v>
      </c>
    </row>
    <row r="211" spans="1:4" x14ac:dyDescent="0.25">
      <c r="A211" s="11" t="s">
        <v>1070</v>
      </c>
      <c r="B211" s="12">
        <v>40148</v>
      </c>
      <c r="C211" s="11" t="s">
        <v>1071</v>
      </c>
      <c r="D211" s="13">
        <v>725</v>
      </c>
    </row>
    <row r="212" spans="1:4" x14ac:dyDescent="0.25">
      <c r="A212" s="11" t="s">
        <v>1072</v>
      </c>
      <c r="B212" s="12">
        <v>43509</v>
      </c>
      <c r="C212" s="11" t="s">
        <v>938</v>
      </c>
      <c r="D212" s="13">
        <v>3000</v>
      </c>
    </row>
    <row r="213" spans="1:4" x14ac:dyDescent="0.25">
      <c r="A213" s="11" t="s">
        <v>1073</v>
      </c>
      <c r="B213" s="12">
        <v>43518</v>
      </c>
      <c r="C213" s="11" t="s">
        <v>966</v>
      </c>
      <c r="D213" s="13">
        <v>3600</v>
      </c>
    </row>
    <row r="214" spans="1:4" x14ac:dyDescent="0.25">
      <c r="A214" s="11" t="s">
        <v>1074</v>
      </c>
      <c r="B214" s="12">
        <v>33759</v>
      </c>
      <c r="C214" s="11" t="s">
        <v>1064</v>
      </c>
      <c r="D214" s="13">
        <v>2000</v>
      </c>
    </row>
    <row r="215" spans="1:4" x14ac:dyDescent="0.25">
      <c r="A215" s="11" t="s">
        <v>1075</v>
      </c>
      <c r="B215" s="12">
        <v>42304</v>
      </c>
      <c r="C215" s="11" t="s">
        <v>936</v>
      </c>
      <c r="D215" s="13">
        <v>2500</v>
      </c>
    </row>
    <row r="216" spans="1:4" x14ac:dyDescent="0.25">
      <c r="A216" s="11" t="s">
        <v>1076</v>
      </c>
      <c r="B216" s="12">
        <v>41654</v>
      </c>
      <c r="C216" s="11" t="s">
        <v>936</v>
      </c>
      <c r="D216" s="13">
        <v>2500</v>
      </c>
    </row>
    <row r="217" spans="1:4" x14ac:dyDescent="0.25">
      <c r="A217" s="11" t="s">
        <v>1077</v>
      </c>
      <c r="B217" s="12">
        <v>41654</v>
      </c>
      <c r="C217" s="11" t="s">
        <v>936</v>
      </c>
      <c r="D217" s="13">
        <v>2500</v>
      </c>
    </row>
    <row r="218" spans="1:4" x14ac:dyDescent="0.25">
      <c r="A218" s="11" t="s">
        <v>1078</v>
      </c>
      <c r="B218" s="12">
        <v>43220</v>
      </c>
      <c r="C218" s="11" t="s">
        <v>996</v>
      </c>
      <c r="D218" s="13">
        <v>1575</v>
      </c>
    </row>
    <row r="219" spans="1:4" x14ac:dyDescent="0.25">
      <c r="A219" s="11" t="s">
        <v>1079</v>
      </c>
      <c r="B219" s="12">
        <v>43774</v>
      </c>
      <c r="C219" s="11" t="s">
        <v>985</v>
      </c>
      <c r="D219" s="13">
        <v>2000</v>
      </c>
    </row>
    <row r="220" spans="1:4" x14ac:dyDescent="0.25">
      <c r="A220" s="11" t="s">
        <v>1080</v>
      </c>
      <c r="B220" s="12">
        <v>40679</v>
      </c>
      <c r="C220" s="11" t="s">
        <v>936</v>
      </c>
      <c r="D220" s="13">
        <v>2200</v>
      </c>
    </row>
    <row r="221" spans="1:4" x14ac:dyDescent="0.25">
      <c r="A221" s="11" t="s">
        <v>1081</v>
      </c>
      <c r="B221" s="12">
        <v>40134</v>
      </c>
      <c r="C221" s="11" t="s">
        <v>1012</v>
      </c>
      <c r="D221" s="13">
        <v>1800</v>
      </c>
    </row>
    <row r="222" spans="1:4" x14ac:dyDescent="0.25">
      <c r="A222" s="11" t="s">
        <v>1082</v>
      </c>
      <c r="B222" s="12">
        <v>38776</v>
      </c>
      <c r="C222" s="11" t="s">
        <v>985</v>
      </c>
      <c r="D222" s="13">
        <v>2000</v>
      </c>
    </row>
    <row r="223" spans="1:4" x14ac:dyDescent="0.25">
      <c r="A223" s="11" t="s">
        <v>1083</v>
      </c>
      <c r="B223" s="12">
        <v>44361</v>
      </c>
      <c r="C223" s="11" t="s">
        <v>938</v>
      </c>
      <c r="D223" s="13">
        <v>3000</v>
      </c>
    </row>
    <row r="224" spans="1:4" x14ac:dyDescent="0.25">
      <c r="A224" s="11" t="s">
        <v>1084</v>
      </c>
      <c r="B224" s="12">
        <v>40567</v>
      </c>
      <c r="C224" s="11" t="s">
        <v>936</v>
      </c>
      <c r="D224" s="13">
        <v>2500</v>
      </c>
    </row>
    <row r="225" spans="1:4" x14ac:dyDescent="0.25">
      <c r="A225" s="11" t="s">
        <v>1085</v>
      </c>
      <c r="B225" s="12">
        <v>43531</v>
      </c>
      <c r="C225" s="11" t="s">
        <v>985</v>
      </c>
      <c r="D225" s="13">
        <v>1500</v>
      </c>
    </row>
    <row r="226" spans="1:4" x14ac:dyDescent="0.25">
      <c r="A226" s="11" t="s">
        <v>1086</v>
      </c>
      <c r="B226" s="12">
        <v>42971</v>
      </c>
      <c r="C226" s="11" t="s">
        <v>936</v>
      </c>
      <c r="D226" s="13">
        <v>3000</v>
      </c>
    </row>
    <row r="227" spans="1:4" x14ac:dyDescent="0.25">
      <c r="A227" s="11" t="s">
        <v>1087</v>
      </c>
      <c r="B227" s="12">
        <v>35227</v>
      </c>
      <c r="C227" s="11" t="s">
        <v>1012</v>
      </c>
      <c r="D227" s="13">
        <v>2100</v>
      </c>
    </row>
    <row r="228" spans="1:4" x14ac:dyDescent="0.25">
      <c r="A228" s="11" t="s">
        <v>1088</v>
      </c>
      <c r="B228" s="12">
        <v>44389</v>
      </c>
      <c r="C228" s="11" t="s">
        <v>996</v>
      </c>
      <c r="D228" s="13">
        <v>1575</v>
      </c>
    </row>
    <row r="229" spans="1:4" x14ac:dyDescent="0.25">
      <c r="A229" s="11" t="s">
        <v>1089</v>
      </c>
      <c r="B229" s="12">
        <v>44389</v>
      </c>
      <c r="C229" s="11" t="s">
        <v>938</v>
      </c>
      <c r="D229" s="13">
        <v>3000</v>
      </c>
    </row>
    <row r="230" spans="1:4" x14ac:dyDescent="0.25">
      <c r="A230" s="11" t="s">
        <v>1090</v>
      </c>
      <c r="B230" s="12">
        <v>43545</v>
      </c>
      <c r="C230" s="11" t="s">
        <v>1012</v>
      </c>
      <c r="D230" s="13">
        <v>1500</v>
      </c>
    </row>
    <row r="231" spans="1:4" x14ac:dyDescent="0.25">
      <c r="A231" s="11" t="s">
        <v>1091</v>
      </c>
      <c r="B231" s="12">
        <v>44389</v>
      </c>
      <c r="C231" s="11" t="s">
        <v>938</v>
      </c>
      <c r="D231" s="13">
        <v>3000</v>
      </c>
    </row>
    <row r="232" spans="1:4" x14ac:dyDescent="0.25">
      <c r="A232" s="11" t="s">
        <v>1092</v>
      </c>
      <c r="B232" s="12">
        <v>44391</v>
      </c>
      <c r="C232" s="11" t="s">
        <v>938</v>
      </c>
      <c r="D232" s="13">
        <v>3000</v>
      </c>
    </row>
    <row r="233" spans="1:4" x14ac:dyDescent="0.25">
      <c r="A233" s="11" t="s">
        <v>1093</v>
      </c>
      <c r="B233" s="12">
        <v>43157</v>
      </c>
      <c r="C233" s="11" t="s">
        <v>1000</v>
      </c>
      <c r="D233" s="13">
        <v>3000</v>
      </c>
    </row>
    <row r="234" spans="1:4" x14ac:dyDescent="0.25">
      <c r="A234" s="11" t="s">
        <v>1094</v>
      </c>
      <c r="B234" s="12">
        <v>43185</v>
      </c>
      <c r="C234" s="11" t="s">
        <v>1000</v>
      </c>
      <c r="D234" s="13">
        <v>3000</v>
      </c>
    </row>
    <row r="235" spans="1:4" x14ac:dyDescent="0.25">
      <c r="A235" s="11" t="s">
        <v>1095</v>
      </c>
      <c r="B235" s="12">
        <v>43059</v>
      </c>
      <c r="C235" s="11" t="s">
        <v>1000</v>
      </c>
      <c r="D235" s="13">
        <v>3000</v>
      </c>
    </row>
    <row r="236" spans="1:4" x14ac:dyDescent="0.25">
      <c r="A236" s="11" t="s">
        <v>1096</v>
      </c>
      <c r="B236" s="12">
        <v>43570</v>
      </c>
      <c r="C236" s="11" t="s">
        <v>1000</v>
      </c>
      <c r="D236" s="13">
        <v>3000</v>
      </c>
    </row>
    <row r="237" spans="1:4" x14ac:dyDescent="0.25">
      <c r="A237" s="11" t="s">
        <v>1097</v>
      </c>
      <c r="B237" s="12">
        <v>43054</v>
      </c>
      <c r="C237" s="11" t="s">
        <v>1000</v>
      </c>
      <c r="D237" s="13">
        <v>3000</v>
      </c>
    </row>
    <row r="238" spans="1:4" x14ac:dyDescent="0.25">
      <c r="A238" s="11" t="s">
        <v>1098</v>
      </c>
      <c r="B238" s="12">
        <v>43185</v>
      </c>
      <c r="C238" s="11" t="s">
        <v>1000</v>
      </c>
      <c r="D238" s="13">
        <v>3000</v>
      </c>
    </row>
    <row r="239" spans="1:4" x14ac:dyDescent="0.25">
      <c r="A239" s="11" t="s">
        <v>1099</v>
      </c>
      <c r="B239" s="12">
        <v>43122</v>
      </c>
      <c r="C239" s="11" t="s">
        <v>1000</v>
      </c>
      <c r="D239" s="13">
        <v>3000</v>
      </c>
    </row>
    <row r="240" spans="1:4" x14ac:dyDescent="0.25">
      <c r="A240" s="11" t="s">
        <v>1100</v>
      </c>
      <c r="B240" s="12">
        <v>43112</v>
      </c>
      <c r="C240" s="11" t="s">
        <v>1000</v>
      </c>
      <c r="D240" s="13">
        <v>3000</v>
      </c>
    </row>
    <row r="241" spans="1:4" x14ac:dyDescent="0.25">
      <c r="A241" s="11" t="s">
        <v>1101</v>
      </c>
      <c r="B241" s="12">
        <v>43016</v>
      </c>
      <c r="C241" s="11" t="s">
        <v>1000</v>
      </c>
      <c r="D241" s="13">
        <v>3000</v>
      </c>
    </row>
    <row r="242" spans="1:4" x14ac:dyDescent="0.25">
      <c r="A242" s="11" t="s">
        <v>1102</v>
      </c>
      <c r="B242" s="12">
        <v>43016</v>
      </c>
      <c r="C242" s="11" t="s">
        <v>1000</v>
      </c>
      <c r="D242" s="13">
        <v>3000</v>
      </c>
    </row>
    <row r="243" spans="1:4" x14ac:dyDescent="0.25">
      <c r="A243" s="11" t="s">
        <v>1103</v>
      </c>
      <c r="B243" s="12">
        <v>43031</v>
      </c>
      <c r="C243" s="11" t="s">
        <v>1000</v>
      </c>
      <c r="D243" s="13">
        <v>3000</v>
      </c>
    </row>
    <row r="244" spans="1:4" x14ac:dyDescent="0.25">
      <c r="A244" s="11" t="s">
        <v>1104</v>
      </c>
      <c r="B244" s="12">
        <v>43022</v>
      </c>
      <c r="C244" s="11" t="s">
        <v>1000</v>
      </c>
      <c r="D244" s="13">
        <v>3000</v>
      </c>
    </row>
    <row r="245" spans="1:4" x14ac:dyDescent="0.25">
      <c r="A245" s="11" t="s">
        <v>1105</v>
      </c>
      <c r="B245" s="12">
        <v>43654</v>
      </c>
      <c r="C245" s="11" t="s">
        <v>1000</v>
      </c>
      <c r="D245" s="13">
        <v>3000</v>
      </c>
    </row>
    <row r="246" spans="1:4" x14ac:dyDescent="0.25">
      <c r="A246" s="11" t="s">
        <v>1106</v>
      </c>
      <c r="B246" s="12">
        <v>38588</v>
      </c>
      <c r="C246" s="11" t="s">
        <v>1000</v>
      </c>
      <c r="D246" s="13">
        <v>3000</v>
      </c>
    </row>
    <row r="247" spans="1:4" x14ac:dyDescent="0.25">
      <c r="A247" s="11" t="s">
        <v>1107</v>
      </c>
      <c r="B247" s="12">
        <v>31423</v>
      </c>
      <c r="C247" s="11" t="s">
        <v>1064</v>
      </c>
      <c r="D247" s="13">
        <v>1800</v>
      </c>
    </row>
    <row r="248" spans="1:4" x14ac:dyDescent="0.25">
      <c r="A248" s="11" t="s">
        <v>1108</v>
      </c>
      <c r="B248" s="12">
        <v>43214</v>
      </c>
      <c r="C248" s="11" t="s">
        <v>936</v>
      </c>
      <c r="D248" s="13">
        <v>2500</v>
      </c>
    </row>
    <row r="249" spans="1:4" x14ac:dyDescent="0.25">
      <c r="A249" s="11" t="s">
        <v>1109</v>
      </c>
      <c r="B249" s="12">
        <v>41641</v>
      </c>
      <c r="C249" s="11" t="s">
        <v>1110</v>
      </c>
      <c r="D249" s="13">
        <v>977</v>
      </c>
    </row>
    <row r="250" spans="1:4" x14ac:dyDescent="0.25">
      <c r="A250" s="11" t="s">
        <v>1111</v>
      </c>
      <c r="B250" s="12">
        <v>43291</v>
      </c>
      <c r="C250" s="11" t="s">
        <v>1110</v>
      </c>
      <c r="D250" s="13">
        <v>1162</v>
      </c>
    </row>
    <row r="251" spans="1:4" x14ac:dyDescent="0.25">
      <c r="A251" s="11" t="s">
        <v>1112</v>
      </c>
      <c r="B251" s="12">
        <v>43627</v>
      </c>
      <c r="C251" s="11" t="s">
        <v>1110</v>
      </c>
      <c r="D251" s="13">
        <v>1162</v>
      </c>
    </row>
    <row r="252" spans="1:4" x14ac:dyDescent="0.25">
      <c r="A252" s="11" t="s">
        <v>1113</v>
      </c>
      <c r="B252" s="12">
        <v>44460</v>
      </c>
      <c r="C252" s="11" t="s">
        <v>996</v>
      </c>
      <c r="D252" s="13">
        <v>1575</v>
      </c>
    </row>
    <row r="253" spans="1:4" x14ac:dyDescent="0.25">
      <c r="A253" s="11" t="s">
        <v>1114</v>
      </c>
      <c r="B253" s="12">
        <v>43024</v>
      </c>
      <c r="C253" s="11" t="s">
        <v>936</v>
      </c>
      <c r="D253" s="13">
        <v>3000</v>
      </c>
    </row>
    <row r="254" spans="1:4" x14ac:dyDescent="0.25">
      <c r="A254" s="11" t="s">
        <v>1115</v>
      </c>
      <c r="B254" s="12">
        <v>35224</v>
      </c>
      <c r="C254" s="11" t="s">
        <v>1004</v>
      </c>
      <c r="D254" s="13">
        <v>1600</v>
      </c>
    </row>
    <row r="255" spans="1:4" x14ac:dyDescent="0.25">
      <c r="A255" s="11" t="s">
        <v>1116</v>
      </c>
      <c r="B255" s="12">
        <v>43656</v>
      </c>
      <c r="C255" s="11" t="s">
        <v>996</v>
      </c>
      <c r="D255" s="13">
        <v>1575</v>
      </c>
    </row>
    <row r="256" spans="1:4" x14ac:dyDescent="0.25">
      <c r="A256" s="11" t="s">
        <v>1117</v>
      </c>
      <c r="B256" s="12">
        <v>40137</v>
      </c>
      <c r="C256" s="11" t="s">
        <v>966</v>
      </c>
      <c r="D256" s="13">
        <v>2650</v>
      </c>
    </row>
    <row r="257" spans="1:4" x14ac:dyDescent="0.25">
      <c r="A257" s="11" t="s">
        <v>1118</v>
      </c>
      <c r="B257" s="12">
        <v>43518</v>
      </c>
      <c r="C257" s="11" t="s">
        <v>966</v>
      </c>
      <c r="D257" s="13">
        <v>2350</v>
      </c>
    </row>
    <row r="258" spans="1:4" x14ac:dyDescent="0.25">
      <c r="A258" s="11" t="s">
        <v>1119</v>
      </c>
      <c r="B258" s="12">
        <v>44067</v>
      </c>
      <c r="C258" s="11" t="s">
        <v>966</v>
      </c>
      <c r="D258" s="13">
        <v>2600</v>
      </c>
    </row>
    <row r="259" spans="1:4" x14ac:dyDescent="0.25">
      <c r="A259" s="11" t="s">
        <v>1120</v>
      </c>
      <c r="B259" s="12">
        <v>41820</v>
      </c>
      <c r="C259" s="11" t="s">
        <v>966</v>
      </c>
      <c r="D259" s="13">
        <v>2500</v>
      </c>
    </row>
    <row r="260" spans="1:4" x14ac:dyDescent="0.25">
      <c r="A260" s="11" t="s">
        <v>1121</v>
      </c>
      <c r="B260" s="12">
        <v>40254</v>
      </c>
      <c r="C260" s="11" t="s">
        <v>966</v>
      </c>
      <c r="D260" s="13">
        <v>2650</v>
      </c>
    </row>
    <row r="261" spans="1:4" x14ac:dyDescent="0.25">
      <c r="A261" s="11" t="s">
        <v>1122</v>
      </c>
      <c r="B261" s="12">
        <v>40837</v>
      </c>
      <c r="C261" s="11" t="s">
        <v>966</v>
      </c>
      <c r="D261" s="13">
        <v>2800</v>
      </c>
    </row>
    <row r="262" spans="1:4" x14ac:dyDescent="0.25">
      <c r="A262" s="11" t="s">
        <v>1123</v>
      </c>
      <c r="B262" s="12">
        <v>42509</v>
      </c>
      <c r="C262" s="11" t="s">
        <v>966</v>
      </c>
      <c r="D262" s="13">
        <v>2400</v>
      </c>
    </row>
    <row r="263" spans="1:4" x14ac:dyDescent="0.25">
      <c r="A263" s="11" t="s">
        <v>1124</v>
      </c>
      <c r="B263" s="12">
        <v>40763</v>
      </c>
      <c r="C263" s="11" t="s">
        <v>966</v>
      </c>
      <c r="D263" s="13">
        <v>3450</v>
      </c>
    </row>
    <row r="264" spans="1:4" x14ac:dyDescent="0.25">
      <c r="A264" s="11" t="s">
        <v>1125</v>
      </c>
      <c r="B264" s="12">
        <v>43444</v>
      </c>
      <c r="C264" s="11" t="s">
        <v>966</v>
      </c>
      <c r="D264" s="13">
        <v>1600</v>
      </c>
    </row>
    <row r="265" spans="1:4" x14ac:dyDescent="0.25">
      <c r="A265" s="11" t="s">
        <v>1126</v>
      </c>
      <c r="B265" s="12">
        <v>32648</v>
      </c>
      <c r="C265" s="11" t="s">
        <v>966</v>
      </c>
      <c r="D265" s="13">
        <v>2700</v>
      </c>
    </row>
    <row r="266" spans="1:4" x14ac:dyDescent="0.25">
      <c r="A266" s="11" t="s">
        <v>1127</v>
      </c>
      <c r="B266" s="12">
        <v>40387</v>
      </c>
      <c r="C266" s="11" t="s">
        <v>966</v>
      </c>
      <c r="D266" s="13">
        <v>2450</v>
      </c>
    </row>
    <row r="267" spans="1:4" x14ac:dyDescent="0.25">
      <c r="A267" s="11" t="s">
        <v>1128</v>
      </c>
      <c r="B267" s="12">
        <v>43662</v>
      </c>
      <c r="C267" s="11" t="s">
        <v>936</v>
      </c>
      <c r="D267" s="13">
        <v>3000</v>
      </c>
    </row>
    <row r="268" spans="1:4" x14ac:dyDescent="0.25">
      <c r="A268" s="11" t="s">
        <v>1129</v>
      </c>
      <c r="B268" s="12">
        <v>44516</v>
      </c>
      <c r="C268" s="11" t="s">
        <v>1012</v>
      </c>
      <c r="D268" s="13">
        <v>1500</v>
      </c>
    </row>
    <row r="269" spans="1:4" x14ac:dyDescent="0.25">
      <c r="A269" s="11" t="s">
        <v>1130</v>
      </c>
      <c r="B269" s="12">
        <v>36395</v>
      </c>
      <c r="C269" s="11" t="s">
        <v>936</v>
      </c>
      <c r="D269" s="13">
        <v>2000</v>
      </c>
    </row>
    <row r="270" spans="1:4" x14ac:dyDescent="0.25">
      <c r="A270" s="11" t="s">
        <v>1131</v>
      </c>
      <c r="B270" s="12">
        <v>37456</v>
      </c>
      <c r="C270" s="11" t="s">
        <v>1012</v>
      </c>
      <c r="D270" s="13">
        <v>1800</v>
      </c>
    </row>
    <row r="271" spans="1:4" x14ac:dyDescent="0.25">
      <c r="A271" s="11" t="s">
        <v>1132</v>
      </c>
      <c r="B271" s="12">
        <v>43717</v>
      </c>
      <c r="C271" s="11" t="s">
        <v>996</v>
      </c>
      <c r="D271" s="13">
        <v>1575</v>
      </c>
    </row>
    <row r="272" spans="1:4" x14ac:dyDescent="0.25">
      <c r="A272" s="11" t="s">
        <v>1133</v>
      </c>
      <c r="B272" s="12">
        <v>42653</v>
      </c>
      <c r="C272" s="11" t="s">
        <v>1134</v>
      </c>
      <c r="D272" s="13">
        <v>850</v>
      </c>
    </row>
    <row r="273" spans="1:4" x14ac:dyDescent="0.25">
      <c r="A273" s="11" t="s">
        <v>1135</v>
      </c>
      <c r="B273" s="12">
        <v>41780</v>
      </c>
      <c r="C273" s="11" t="s">
        <v>1012</v>
      </c>
      <c r="D273" s="13">
        <v>1500</v>
      </c>
    </row>
    <row r="274" spans="1:4" x14ac:dyDescent="0.25">
      <c r="A274" s="11" t="s">
        <v>1136</v>
      </c>
      <c r="B274" s="12">
        <v>39814</v>
      </c>
      <c r="C274" s="11" t="s">
        <v>966</v>
      </c>
      <c r="D274" s="13">
        <v>3500</v>
      </c>
    </row>
    <row r="275" spans="1:4" x14ac:dyDescent="0.25">
      <c r="A275" s="11" t="s">
        <v>1137</v>
      </c>
      <c r="B275" s="12">
        <v>38602</v>
      </c>
      <c r="C275" s="11" t="s">
        <v>993</v>
      </c>
      <c r="D275" s="13">
        <v>2000</v>
      </c>
    </row>
    <row r="276" spans="1:4" x14ac:dyDescent="0.25">
      <c r="A276" s="11" t="s">
        <v>1138</v>
      </c>
      <c r="B276" s="12">
        <v>44536</v>
      </c>
      <c r="C276" s="11" t="s">
        <v>938</v>
      </c>
      <c r="D276" s="13">
        <v>3000</v>
      </c>
    </row>
    <row r="277" spans="1:4" x14ac:dyDescent="0.25">
      <c r="A277" s="11" t="s">
        <v>1139</v>
      </c>
      <c r="B277" s="12">
        <v>38362</v>
      </c>
      <c r="C277" s="11" t="s">
        <v>936</v>
      </c>
      <c r="D277" s="13">
        <v>2567</v>
      </c>
    </row>
    <row r="278" spans="1:4" x14ac:dyDescent="0.25">
      <c r="A278" s="11" t="s">
        <v>1140</v>
      </c>
      <c r="B278" s="12">
        <v>38370</v>
      </c>
      <c r="C278" s="11" t="s">
        <v>1071</v>
      </c>
      <c r="D278" s="13">
        <v>700</v>
      </c>
    </row>
    <row r="279" spans="1:4" x14ac:dyDescent="0.25">
      <c r="A279" s="11" t="s">
        <v>1141</v>
      </c>
      <c r="B279" s="12">
        <v>43755</v>
      </c>
      <c r="C279" s="11" t="s">
        <v>936</v>
      </c>
      <c r="D279" s="13">
        <v>1800</v>
      </c>
    </row>
    <row r="280" spans="1:4" x14ac:dyDescent="0.25">
      <c r="A280" s="11" t="s">
        <v>1142</v>
      </c>
      <c r="B280" s="12">
        <v>43136</v>
      </c>
      <c r="C280" s="11" t="s">
        <v>936</v>
      </c>
      <c r="D280" s="13">
        <v>3000</v>
      </c>
    </row>
    <row r="281" spans="1:4" x14ac:dyDescent="0.25">
      <c r="A281" s="11" t="s">
        <v>1143</v>
      </c>
      <c r="B281" s="12">
        <v>38054</v>
      </c>
      <c r="C281" s="11" t="s">
        <v>936</v>
      </c>
      <c r="D281" s="13">
        <v>2500</v>
      </c>
    </row>
    <row r="282" spans="1:4" x14ac:dyDescent="0.25">
      <c r="A282" s="11" t="s">
        <v>1144</v>
      </c>
      <c r="B282" s="12">
        <v>44511</v>
      </c>
      <c r="C282" s="11" t="s">
        <v>966</v>
      </c>
      <c r="D282" s="13">
        <v>2250</v>
      </c>
    </row>
    <row r="283" spans="1:4" x14ac:dyDescent="0.25">
      <c r="A283" s="11" t="s">
        <v>1145</v>
      </c>
      <c r="B283" s="12">
        <v>44573</v>
      </c>
      <c r="C283" s="11" t="s">
        <v>958</v>
      </c>
      <c r="D283" s="13">
        <v>1200</v>
      </c>
    </row>
    <row r="284" spans="1:4" x14ac:dyDescent="0.25">
      <c r="A284" s="11" t="s">
        <v>1146</v>
      </c>
      <c r="B284" s="12">
        <v>41918</v>
      </c>
      <c r="C284" s="11" t="s">
        <v>1071</v>
      </c>
      <c r="D284" s="13">
        <v>850</v>
      </c>
    </row>
    <row r="285" spans="1:4" x14ac:dyDescent="0.25">
      <c r="A285" s="11" t="s">
        <v>1147</v>
      </c>
      <c r="B285" s="12">
        <v>42509</v>
      </c>
      <c r="C285" s="11" t="s">
        <v>936</v>
      </c>
      <c r="D285" s="13">
        <v>3000</v>
      </c>
    </row>
    <row r="286" spans="1:4" x14ac:dyDescent="0.25">
      <c r="A286" s="11" t="s">
        <v>1148</v>
      </c>
      <c r="B286" s="12">
        <v>29465</v>
      </c>
      <c r="C286" s="11" t="s">
        <v>936</v>
      </c>
      <c r="D286" s="13">
        <v>2700</v>
      </c>
    </row>
    <row r="287" spans="1:4" x14ac:dyDescent="0.25">
      <c r="A287" s="11" t="s">
        <v>1149</v>
      </c>
      <c r="B287" s="12">
        <v>35086</v>
      </c>
      <c r="C287" s="11" t="s">
        <v>973</v>
      </c>
      <c r="D287" s="13">
        <v>2341</v>
      </c>
    </row>
    <row r="288" spans="1:4" x14ac:dyDescent="0.25">
      <c r="A288" s="11" t="s">
        <v>1150</v>
      </c>
      <c r="B288" s="12">
        <v>44592</v>
      </c>
      <c r="C288" s="11" t="s">
        <v>946</v>
      </c>
      <c r="D288" s="13">
        <v>1500</v>
      </c>
    </row>
    <row r="289" spans="1:4" x14ac:dyDescent="0.25">
      <c r="A289" s="11" t="s">
        <v>1151</v>
      </c>
      <c r="B289" s="12">
        <v>44424</v>
      </c>
      <c r="C289" s="11" t="s">
        <v>930</v>
      </c>
      <c r="D289" s="13">
        <v>3202</v>
      </c>
    </row>
    <row r="290" spans="1:4" x14ac:dyDescent="0.25">
      <c r="A290" s="11" t="s">
        <v>1152</v>
      </c>
      <c r="B290" s="12">
        <v>44424</v>
      </c>
      <c r="C290" s="11" t="s">
        <v>930</v>
      </c>
      <c r="D290" s="13">
        <v>3202</v>
      </c>
    </row>
    <row r="291" spans="1:4" x14ac:dyDescent="0.25">
      <c r="A291" s="11" t="s">
        <v>1153</v>
      </c>
      <c r="B291" s="12">
        <v>42012</v>
      </c>
      <c r="C291" s="11" t="s">
        <v>954</v>
      </c>
      <c r="D291" s="13">
        <v>3202</v>
      </c>
    </row>
    <row r="292" spans="1:4" x14ac:dyDescent="0.25">
      <c r="A292" s="11" t="s">
        <v>1154</v>
      </c>
      <c r="B292" s="12">
        <v>44424</v>
      </c>
      <c r="C292" s="11" t="s">
        <v>930</v>
      </c>
      <c r="D292" s="13">
        <v>3202</v>
      </c>
    </row>
    <row r="293" spans="1:4" x14ac:dyDescent="0.25">
      <c r="A293" s="11" t="s">
        <v>1155</v>
      </c>
      <c r="B293" s="12">
        <v>44223</v>
      </c>
      <c r="C293" s="11" t="s">
        <v>934</v>
      </c>
      <c r="D293" s="13">
        <v>2840</v>
      </c>
    </row>
    <row r="294" spans="1:4" x14ac:dyDescent="0.25">
      <c r="A294" s="11" t="s">
        <v>1156</v>
      </c>
      <c r="B294" s="12">
        <v>44606</v>
      </c>
      <c r="C294" s="11" t="s">
        <v>936</v>
      </c>
      <c r="D294" s="13">
        <v>3000</v>
      </c>
    </row>
    <row r="295" spans="1:4" x14ac:dyDescent="0.25">
      <c r="A295" s="11" t="s">
        <v>1157</v>
      </c>
      <c r="B295" s="12">
        <v>43843</v>
      </c>
      <c r="C295" s="11" t="s">
        <v>958</v>
      </c>
      <c r="D295" s="13">
        <v>900</v>
      </c>
    </row>
    <row r="296" spans="1:4" x14ac:dyDescent="0.25">
      <c r="A296" s="11" t="s">
        <v>1158</v>
      </c>
      <c r="B296" s="12">
        <v>43859</v>
      </c>
      <c r="C296" s="11" t="s">
        <v>930</v>
      </c>
      <c r="D296" s="13">
        <v>3124</v>
      </c>
    </row>
    <row r="297" spans="1:4" x14ac:dyDescent="0.25">
      <c r="A297" s="11" t="s">
        <v>1159</v>
      </c>
      <c r="B297" s="12">
        <v>44607</v>
      </c>
      <c r="C297" s="11" t="s">
        <v>930</v>
      </c>
      <c r="D297" s="13">
        <v>1500</v>
      </c>
    </row>
    <row r="298" spans="1:4" x14ac:dyDescent="0.25">
      <c r="A298" s="11" t="s">
        <v>1160</v>
      </c>
      <c r="B298" s="12">
        <v>44607</v>
      </c>
      <c r="C298" s="11" t="s">
        <v>1161</v>
      </c>
      <c r="D298" s="13">
        <v>1575</v>
      </c>
    </row>
    <row r="299" spans="1:4" x14ac:dyDescent="0.25">
      <c r="A299" s="11" t="s">
        <v>1162</v>
      </c>
      <c r="B299" s="12">
        <v>44621</v>
      </c>
      <c r="C299" s="11" t="s">
        <v>1000</v>
      </c>
      <c r="D299" s="13">
        <v>3000</v>
      </c>
    </row>
    <row r="300" spans="1:4" x14ac:dyDescent="0.25">
      <c r="A300" s="11" t="s">
        <v>1163</v>
      </c>
      <c r="B300" s="12">
        <v>41886</v>
      </c>
      <c r="C300" s="11" t="s">
        <v>1071</v>
      </c>
      <c r="D300" s="13">
        <v>725</v>
      </c>
    </row>
    <row r="301" spans="1:4" x14ac:dyDescent="0.25">
      <c r="A301" s="11" t="s">
        <v>1164</v>
      </c>
      <c r="B301" s="12">
        <v>42590</v>
      </c>
      <c r="C301" s="11" t="s">
        <v>978</v>
      </c>
      <c r="D301" s="13">
        <v>800</v>
      </c>
    </row>
    <row r="302" spans="1:4" x14ac:dyDescent="0.25">
      <c r="A302" s="11" t="s">
        <v>1165</v>
      </c>
      <c r="B302" s="12">
        <v>40049</v>
      </c>
      <c r="C302" s="11" t="s">
        <v>1012</v>
      </c>
      <c r="D302" s="13">
        <v>1700</v>
      </c>
    </row>
    <row r="303" spans="1:4" x14ac:dyDescent="0.25">
      <c r="A303" s="11" t="s">
        <v>1166</v>
      </c>
      <c r="B303" s="12">
        <v>44646</v>
      </c>
      <c r="C303" s="11" t="s">
        <v>936</v>
      </c>
      <c r="D303" s="13">
        <v>2500</v>
      </c>
    </row>
    <row r="304" spans="1:4" x14ac:dyDescent="0.25">
      <c r="A304" s="11" t="s">
        <v>1167</v>
      </c>
      <c r="B304" s="12">
        <v>44645</v>
      </c>
      <c r="C304" s="11" t="s">
        <v>966</v>
      </c>
      <c r="D304" s="13">
        <v>3200</v>
      </c>
    </row>
    <row r="305" spans="1:4" x14ac:dyDescent="0.25">
      <c r="A305" s="11" t="s">
        <v>1168</v>
      </c>
      <c r="B305" s="12">
        <v>44645</v>
      </c>
      <c r="C305" s="11" t="s">
        <v>966</v>
      </c>
      <c r="D305" s="13">
        <v>3200</v>
      </c>
    </row>
    <row r="306" spans="1:4" x14ac:dyDescent="0.25">
      <c r="A306" s="11" t="s">
        <v>1169</v>
      </c>
      <c r="B306" s="12">
        <v>43946</v>
      </c>
      <c r="C306" s="11" t="s">
        <v>1170</v>
      </c>
      <c r="D306" s="13">
        <v>1500</v>
      </c>
    </row>
    <row r="307" spans="1:4" x14ac:dyDescent="0.25">
      <c r="A307" s="11" t="s">
        <v>1171</v>
      </c>
      <c r="B307" s="12">
        <v>44679</v>
      </c>
      <c r="C307" s="11" t="s">
        <v>1023</v>
      </c>
      <c r="D307" s="13">
        <v>2400</v>
      </c>
    </row>
    <row r="308" spans="1:4" x14ac:dyDescent="0.25">
      <c r="A308" s="11" t="s">
        <v>1172</v>
      </c>
      <c r="B308" s="12">
        <v>38566</v>
      </c>
      <c r="C308" s="11" t="s">
        <v>975</v>
      </c>
      <c r="D308" s="13">
        <v>1224</v>
      </c>
    </row>
    <row r="309" spans="1:4" x14ac:dyDescent="0.25">
      <c r="A309" s="11" t="s">
        <v>1173</v>
      </c>
      <c r="B309" s="12">
        <v>43235</v>
      </c>
      <c r="C309" s="11" t="s">
        <v>936</v>
      </c>
      <c r="D309" s="13">
        <v>1700</v>
      </c>
    </row>
    <row r="310" spans="1:4" x14ac:dyDescent="0.25">
      <c r="A310" s="11" t="s">
        <v>1174</v>
      </c>
      <c r="B310" s="12">
        <v>42662</v>
      </c>
      <c r="C310" s="11" t="s">
        <v>936</v>
      </c>
      <c r="D310" s="13">
        <v>2500</v>
      </c>
    </row>
    <row r="311" spans="1:4" x14ac:dyDescent="0.25">
      <c r="A311" s="11" t="s">
        <v>1175</v>
      </c>
      <c r="B311" s="12">
        <v>42675</v>
      </c>
      <c r="C311" s="11" t="s">
        <v>936</v>
      </c>
      <c r="D311" s="13">
        <v>3000</v>
      </c>
    </row>
    <row r="312" spans="1:4" x14ac:dyDescent="0.25">
      <c r="A312" s="11" t="s">
        <v>1176</v>
      </c>
      <c r="B312" s="12">
        <v>44704</v>
      </c>
      <c r="C312" s="11" t="s">
        <v>985</v>
      </c>
      <c r="D312" s="13">
        <v>2250</v>
      </c>
    </row>
    <row r="313" spans="1:4" x14ac:dyDescent="0.25">
      <c r="A313" s="11" t="s">
        <v>1177</v>
      </c>
      <c r="B313" s="12">
        <v>44704</v>
      </c>
      <c r="C313" s="11" t="s">
        <v>985</v>
      </c>
      <c r="D313" s="13">
        <v>2350</v>
      </c>
    </row>
    <row r="314" spans="1:4" x14ac:dyDescent="0.25">
      <c r="A314" s="11" t="s">
        <v>1178</v>
      </c>
      <c r="B314" s="12">
        <v>39169</v>
      </c>
      <c r="C314" s="11" t="s">
        <v>1012</v>
      </c>
      <c r="D314" s="13">
        <v>1850</v>
      </c>
    </row>
    <row r="315" spans="1:4" x14ac:dyDescent="0.25">
      <c r="A315" s="11" t="s">
        <v>1179</v>
      </c>
      <c r="B315" s="12">
        <v>43801</v>
      </c>
      <c r="C315" s="11" t="s">
        <v>1110</v>
      </c>
      <c r="D315" s="13">
        <v>1400</v>
      </c>
    </row>
    <row r="316" spans="1:4" x14ac:dyDescent="0.25">
      <c r="A316" s="11" t="s">
        <v>1180</v>
      </c>
      <c r="B316" s="12">
        <v>44721</v>
      </c>
      <c r="C316" s="11" t="s">
        <v>938</v>
      </c>
      <c r="D316" s="13">
        <v>3000</v>
      </c>
    </row>
    <row r="317" spans="1:4" x14ac:dyDescent="0.25">
      <c r="A317" s="11" t="s">
        <v>1181</v>
      </c>
      <c r="B317" s="12">
        <v>39317</v>
      </c>
      <c r="C317" s="11" t="s">
        <v>1023</v>
      </c>
      <c r="D317" s="13">
        <v>1500</v>
      </c>
    </row>
    <row r="318" spans="1:4" x14ac:dyDescent="0.25">
      <c r="A318" s="11" t="s">
        <v>1182</v>
      </c>
      <c r="B318" s="12">
        <v>44733</v>
      </c>
      <c r="C318" s="11" t="s">
        <v>936</v>
      </c>
      <c r="D318" s="13">
        <v>2800</v>
      </c>
    </row>
    <row r="319" spans="1:4" x14ac:dyDescent="0.25">
      <c r="A319" s="11" t="s">
        <v>1183</v>
      </c>
      <c r="B319" s="12">
        <v>40735</v>
      </c>
      <c r="C319" s="11" t="s">
        <v>936</v>
      </c>
      <c r="D319" s="13">
        <v>2000</v>
      </c>
    </row>
    <row r="320" spans="1:4" x14ac:dyDescent="0.25">
      <c r="A320" s="11" t="s">
        <v>1184</v>
      </c>
      <c r="B320" s="12">
        <v>42759</v>
      </c>
      <c r="C320" s="11" t="s">
        <v>1071</v>
      </c>
      <c r="D320" s="13">
        <v>800</v>
      </c>
    </row>
    <row r="321" spans="1:4" x14ac:dyDescent="0.25">
      <c r="A321" s="11" t="s">
        <v>1185</v>
      </c>
      <c r="B321" s="12">
        <v>44748</v>
      </c>
      <c r="C321" s="11" t="s">
        <v>936</v>
      </c>
      <c r="D321" s="13">
        <v>2800</v>
      </c>
    </row>
    <row r="322" spans="1:4" x14ac:dyDescent="0.25">
      <c r="A322" s="11" t="s">
        <v>1186</v>
      </c>
      <c r="B322" s="12">
        <v>44453</v>
      </c>
      <c r="C322" s="11" t="s">
        <v>985</v>
      </c>
      <c r="D322" s="13">
        <v>2250</v>
      </c>
    </row>
    <row r="323" spans="1:4" x14ac:dyDescent="0.25">
      <c r="A323" s="11" t="s">
        <v>1187</v>
      </c>
      <c r="B323" s="12">
        <v>44249</v>
      </c>
      <c r="C323" s="11" t="s">
        <v>985</v>
      </c>
      <c r="D323" s="13">
        <v>2400</v>
      </c>
    </row>
    <row r="324" spans="1:4" x14ac:dyDescent="0.25">
      <c r="A324" s="11" t="s">
        <v>1188</v>
      </c>
      <c r="B324" s="12">
        <v>43761</v>
      </c>
      <c r="C324" s="11" t="s">
        <v>1023</v>
      </c>
      <c r="D324" s="13">
        <v>2400</v>
      </c>
    </row>
    <row r="325" spans="1:4" x14ac:dyDescent="0.25">
      <c r="A325" s="11" t="s">
        <v>1189</v>
      </c>
      <c r="B325" s="12">
        <v>44473</v>
      </c>
      <c r="C325" s="11" t="s">
        <v>985</v>
      </c>
      <c r="D325" s="13">
        <v>2300</v>
      </c>
    </row>
    <row r="326" spans="1:4" x14ac:dyDescent="0.25">
      <c r="A326" s="11" t="s">
        <v>1190</v>
      </c>
      <c r="B326" s="12">
        <v>42948</v>
      </c>
      <c r="C326" s="11" t="s">
        <v>982</v>
      </c>
      <c r="D326" s="13">
        <v>2500</v>
      </c>
    </row>
    <row r="327" spans="1:4" x14ac:dyDescent="0.25">
      <c r="A327" s="11" t="s">
        <v>1191</v>
      </c>
      <c r="B327" s="12">
        <v>41183</v>
      </c>
      <c r="C327" s="11" t="s">
        <v>985</v>
      </c>
      <c r="D327" s="13">
        <v>2400</v>
      </c>
    </row>
    <row r="328" spans="1:4" x14ac:dyDescent="0.25">
      <c r="A328" s="11" t="s">
        <v>1192</v>
      </c>
      <c r="B328" s="12">
        <v>44496</v>
      </c>
      <c r="C328" s="11" t="s">
        <v>985</v>
      </c>
      <c r="D328" s="13">
        <v>2500</v>
      </c>
    </row>
    <row r="329" spans="1:4" x14ac:dyDescent="0.25">
      <c r="A329" s="11" t="s">
        <v>1193</v>
      </c>
      <c r="B329" s="12">
        <v>42143</v>
      </c>
      <c r="C329" s="11" t="s">
        <v>1023</v>
      </c>
      <c r="D329" s="13">
        <v>2500</v>
      </c>
    </row>
    <row r="330" spans="1:4" x14ac:dyDescent="0.25">
      <c r="A330" s="11" t="s">
        <v>1194</v>
      </c>
      <c r="B330" s="12">
        <v>40948</v>
      </c>
      <c r="C330" s="11" t="s">
        <v>1023</v>
      </c>
      <c r="D330" s="13">
        <v>2450</v>
      </c>
    </row>
    <row r="331" spans="1:4" x14ac:dyDescent="0.25">
      <c r="A331" s="11" t="s">
        <v>1195</v>
      </c>
      <c r="B331" s="12">
        <v>43707</v>
      </c>
      <c r="C331" s="11" t="s">
        <v>980</v>
      </c>
      <c r="D331" s="13">
        <v>1000</v>
      </c>
    </row>
    <row r="332" spans="1:4" x14ac:dyDescent="0.25">
      <c r="A332" s="11" t="s">
        <v>1196</v>
      </c>
      <c r="B332" s="12">
        <v>44713</v>
      </c>
      <c r="C332" s="11" t="s">
        <v>936</v>
      </c>
      <c r="D332" s="13">
        <v>2879</v>
      </c>
    </row>
    <row r="333" spans="1:4" x14ac:dyDescent="0.25">
      <c r="A333" s="11" t="s">
        <v>1197</v>
      </c>
      <c r="B333" s="12">
        <v>42038</v>
      </c>
      <c r="C333" s="11" t="s">
        <v>1012</v>
      </c>
      <c r="D333" s="13">
        <v>1500</v>
      </c>
    </row>
    <row r="334" spans="1:4" x14ac:dyDescent="0.25">
      <c r="A334" s="11" t="s">
        <v>1198</v>
      </c>
      <c r="B334" s="12">
        <v>42046</v>
      </c>
      <c r="C334" s="11" t="s">
        <v>1199</v>
      </c>
      <c r="D334" s="13">
        <v>2200</v>
      </c>
    </row>
    <row r="335" spans="1:4" x14ac:dyDescent="0.25">
      <c r="A335" s="11" t="s">
        <v>1200</v>
      </c>
      <c r="B335" s="12">
        <v>41506</v>
      </c>
      <c r="C335" s="11" t="s">
        <v>930</v>
      </c>
      <c r="D335" s="13">
        <v>3347</v>
      </c>
    </row>
    <row r="336" spans="1:4" x14ac:dyDescent="0.25">
      <c r="A336" s="11" t="s">
        <v>1201</v>
      </c>
      <c r="B336" s="12">
        <v>39454</v>
      </c>
      <c r="C336" s="11" t="s">
        <v>971</v>
      </c>
      <c r="D336" s="13">
        <v>3576</v>
      </c>
    </row>
    <row r="337" spans="1:4" x14ac:dyDescent="0.25">
      <c r="A337" s="11" t="s">
        <v>1202</v>
      </c>
      <c r="B337" s="12">
        <v>40981</v>
      </c>
      <c r="C337" s="11" t="s">
        <v>930</v>
      </c>
      <c r="D337" s="13">
        <v>3347</v>
      </c>
    </row>
    <row r="338" spans="1:4" x14ac:dyDescent="0.25">
      <c r="A338" s="11" t="s">
        <v>1203</v>
      </c>
      <c r="B338" s="12">
        <v>42233</v>
      </c>
      <c r="C338" s="11" t="s">
        <v>930</v>
      </c>
      <c r="D338" s="13">
        <v>3347</v>
      </c>
    </row>
    <row r="339" spans="1:4" x14ac:dyDescent="0.25">
      <c r="A339" s="11" t="s">
        <v>1204</v>
      </c>
      <c r="B339" s="12">
        <v>43032</v>
      </c>
      <c r="C339" s="11" t="s">
        <v>930</v>
      </c>
      <c r="D339" s="13">
        <v>3347</v>
      </c>
    </row>
    <row r="340" spans="1:4" x14ac:dyDescent="0.25">
      <c r="A340" s="11" t="s">
        <v>1205</v>
      </c>
      <c r="B340" s="12">
        <v>42599</v>
      </c>
      <c r="C340" s="11" t="s">
        <v>954</v>
      </c>
      <c r="D340" s="13">
        <v>3347</v>
      </c>
    </row>
    <row r="341" spans="1:4" x14ac:dyDescent="0.25">
      <c r="A341" s="11" t="s">
        <v>1206</v>
      </c>
      <c r="B341" s="12">
        <v>29921</v>
      </c>
      <c r="C341" s="11" t="s">
        <v>1207</v>
      </c>
      <c r="D341" s="13">
        <v>3347</v>
      </c>
    </row>
    <row r="342" spans="1:4" x14ac:dyDescent="0.25">
      <c r="A342" s="11" t="s">
        <v>1208</v>
      </c>
      <c r="B342" s="12">
        <v>35513</v>
      </c>
      <c r="C342" s="11" t="s">
        <v>1209</v>
      </c>
      <c r="D342" s="13">
        <v>3188</v>
      </c>
    </row>
    <row r="343" spans="1:4" x14ac:dyDescent="0.25">
      <c r="A343" s="11" t="s">
        <v>1210</v>
      </c>
      <c r="B343" s="12">
        <v>42963</v>
      </c>
      <c r="C343" s="11" t="s">
        <v>930</v>
      </c>
      <c r="D343" s="13">
        <v>3347</v>
      </c>
    </row>
    <row r="344" spans="1:4" x14ac:dyDescent="0.25">
      <c r="A344" s="11" t="s">
        <v>1211</v>
      </c>
      <c r="B344" s="12">
        <v>41869</v>
      </c>
      <c r="C344" s="11" t="s">
        <v>954</v>
      </c>
      <c r="D344" s="13">
        <v>3347</v>
      </c>
    </row>
    <row r="345" spans="1:4" x14ac:dyDescent="0.25">
      <c r="A345" s="11" t="s">
        <v>1212</v>
      </c>
      <c r="B345" s="12">
        <v>42599</v>
      </c>
      <c r="C345" s="11" t="s">
        <v>954</v>
      </c>
      <c r="D345" s="13">
        <v>3347</v>
      </c>
    </row>
    <row r="346" spans="1:4" x14ac:dyDescent="0.25">
      <c r="A346" s="11" t="s">
        <v>1213</v>
      </c>
      <c r="B346" s="12">
        <v>40052</v>
      </c>
      <c r="C346" s="11" t="s">
        <v>1214</v>
      </c>
      <c r="D346" s="13">
        <v>3347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7"/>
  <sheetViews>
    <sheetView workbookViewId="0">
      <selection activeCell="E20" sqref="E20"/>
    </sheetView>
  </sheetViews>
  <sheetFormatPr defaultRowHeight="15" x14ac:dyDescent="0.25"/>
  <cols>
    <col min="1" max="1" width="7.28515625" bestFit="1" customWidth="1"/>
    <col min="2" max="2" width="32.85546875" bestFit="1" customWidth="1"/>
  </cols>
  <sheetData>
    <row r="1" spans="1:2" x14ac:dyDescent="0.25">
      <c r="A1" t="s">
        <v>6</v>
      </c>
      <c r="B1" t="s">
        <v>7</v>
      </c>
    </row>
    <row r="2" spans="1:2" x14ac:dyDescent="0.25">
      <c r="A2" t="s">
        <v>8</v>
      </c>
      <c r="B2" t="s">
        <v>9</v>
      </c>
    </row>
    <row r="3" spans="1:2" x14ac:dyDescent="0.25">
      <c r="A3" t="s">
        <v>10</v>
      </c>
      <c r="B3" t="s">
        <v>11</v>
      </c>
    </row>
    <row r="4" spans="1:2" x14ac:dyDescent="0.25">
      <c r="A4" t="s">
        <v>12</v>
      </c>
      <c r="B4" t="s">
        <v>13</v>
      </c>
    </row>
    <row r="5" spans="1:2" x14ac:dyDescent="0.25">
      <c r="A5" t="s">
        <v>14</v>
      </c>
      <c r="B5" t="s">
        <v>15</v>
      </c>
    </row>
    <row r="6" spans="1:2" x14ac:dyDescent="0.25">
      <c r="A6">
        <v>1530</v>
      </c>
      <c r="B6" t="s">
        <v>16</v>
      </c>
    </row>
    <row r="7" spans="1:2" x14ac:dyDescent="0.25">
      <c r="A7" t="s">
        <v>17</v>
      </c>
      <c r="B7" t="s">
        <v>18</v>
      </c>
    </row>
    <row r="8" spans="1:2" x14ac:dyDescent="0.25">
      <c r="A8" t="s">
        <v>19</v>
      </c>
      <c r="B8" t="s">
        <v>20</v>
      </c>
    </row>
    <row r="9" spans="1:2" x14ac:dyDescent="0.25">
      <c r="A9">
        <v>4564</v>
      </c>
      <c r="B9" t="s">
        <v>21</v>
      </c>
    </row>
    <row r="10" spans="1:2" x14ac:dyDescent="0.25">
      <c r="A10" t="s">
        <v>22</v>
      </c>
      <c r="B10" t="s">
        <v>23</v>
      </c>
    </row>
    <row r="11" spans="1:2" x14ac:dyDescent="0.25">
      <c r="A11" t="s">
        <v>24</v>
      </c>
      <c r="B11" t="s">
        <v>25</v>
      </c>
    </row>
    <row r="12" spans="1:2" x14ac:dyDescent="0.25">
      <c r="A12" t="s">
        <v>26</v>
      </c>
      <c r="B12" t="s">
        <v>27</v>
      </c>
    </row>
    <row r="13" spans="1:2" x14ac:dyDescent="0.25">
      <c r="A13">
        <v>2514</v>
      </c>
      <c r="B13" t="s">
        <v>28</v>
      </c>
    </row>
    <row r="14" spans="1:2" x14ac:dyDescent="0.25">
      <c r="A14" t="s">
        <v>29</v>
      </c>
      <c r="B14" t="s">
        <v>30</v>
      </c>
    </row>
    <row r="15" spans="1:2" x14ac:dyDescent="0.25">
      <c r="A15" t="s">
        <v>31</v>
      </c>
      <c r="B15" t="s">
        <v>32</v>
      </c>
    </row>
    <row r="16" spans="1:2" x14ac:dyDescent="0.25">
      <c r="A16" t="s">
        <v>33</v>
      </c>
      <c r="B16" t="s">
        <v>34</v>
      </c>
    </row>
    <row r="17" spans="1:2" x14ac:dyDescent="0.25">
      <c r="A17">
        <v>5016</v>
      </c>
      <c r="B17" t="s">
        <v>35</v>
      </c>
    </row>
    <row r="18" spans="1:2" x14ac:dyDescent="0.25">
      <c r="A18" t="s">
        <v>36</v>
      </c>
      <c r="B18" t="s">
        <v>37</v>
      </c>
    </row>
    <row r="19" spans="1:2" x14ac:dyDescent="0.25">
      <c r="A19">
        <v>4032</v>
      </c>
      <c r="B19" t="s">
        <v>38</v>
      </c>
    </row>
    <row r="20" spans="1:2" x14ac:dyDescent="0.25">
      <c r="A20">
        <v>4524</v>
      </c>
      <c r="B20" t="s">
        <v>39</v>
      </c>
    </row>
    <row r="21" spans="1:2" x14ac:dyDescent="0.25">
      <c r="A21" t="s">
        <v>40</v>
      </c>
      <c r="B21" t="s">
        <v>41</v>
      </c>
    </row>
    <row r="22" spans="1:2" x14ac:dyDescent="0.25">
      <c r="A22">
        <v>2516</v>
      </c>
      <c r="B22" t="s">
        <v>42</v>
      </c>
    </row>
    <row r="23" spans="1:2" x14ac:dyDescent="0.25">
      <c r="A23">
        <v>1040</v>
      </c>
      <c r="B23" t="s">
        <v>43</v>
      </c>
    </row>
    <row r="24" spans="1:2" x14ac:dyDescent="0.25">
      <c r="A24" t="s">
        <v>44</v>
      </c>
      <c r="B24" t="s">
        <v>45</v>
      </c>
    </row>
    <row r="25" spans="1:2" x14ac:dyDescent="0.25">
      <c r="A25">
        <v>5017</v>
      </c>
      <c r="B25" t="s">
        <v>46</v>
      </c>
    </row>
    <row r="26" spans="1:2" x14ac:dyDescent="0.25">
      <c r="A26">
        <v>4566</v>
      </c>
      <c r="B26" t="s">
        <v>47</v>
      </c>
    </row>
    <row r="27" spans="1:2" x14ac:dyDescent="0.25">
      <c r="A27">
        <v>1532</v>
      </c>
      <c r="B27" t="s">
        <v>48</v>
      </c>
    </row>
    <row r="28" spans="1:2" x14ac:dyDescent="0.25">
      <c r="A28" t="s">
        <v>49</v>
      </c>
      <c r="B28" t="s">
        <v>50</v>
      </c>
    </row>
    <row r="29" spans="1:2" x14ac:dyDescent="0.25">
      <c r="A29">
        <v>5510</v>
      </c>
      <c r="B29" t="s">
        <v>51</v>
      </c>
    </row>
    <row r="30" spans="1:2" x14ac:dyDescent="0.25">
      <c r="A30" t="s">
        <v>52</v>
      </c>
      <c r="B30" t="s">
        <v>53</v>
      </c>
    </row>
    <row r="31" spans="1:2" x14ac:dyDescent="0.25">
      <c r="A31" t="s">
        <v>54</v>
      </c>
      <c r="B31" t="s">
        <v>55</v>
      </c>
    </row>
    <row r="32" spans="1:2" x14ac:dyDescent="0.25">
      <c r="A32" t="s">
        <v>56</v>
      </c>
      <c r="B32" t="s">
        <v>57</v>
      </c>
    </row>
    <row r="33" spans="1:2" x14ac:dyDescent="0.25">
      <c r="A33">
        <v>5018</v>
      </c>
      <c r="B33" t="s">
        <v>58</v>
      </c>
    </row>
    <row r="34" spans="1:2" x14ac:dyDescent="0.25">
      <c r="A34">
        <v>4526</v>
      </c>
      <c r="B34" t="s">
        <v>59</v>
      </c>
    </row>
    <row r="35" spans="1:2" x14ac:dyDescent="0.25">
      <c r="A35" t="s">
        <v>60</v>
      </c>
      <c r="B35" t="s">
        <v>61</v>
      </c>
    </row>
    <row r="36" spans="1:2" x14ac:dyDescent="0.25">
      <c r="A36" t="s">
        <v>62</v>
      </c>
      <c r="B36" t="s">
        <v>63</v>
      </c>
    </row>
    <row r="37" spans="1:2" x14ac:dyDescent="0.25">
      <c r="A37" t="s">
        <v>64</v>
      </c>
      <c r="B37" t="s">
        <v>65</v>
      </c>
    </row>
    <row r="38" spans="1:2" x14ac:dyDescent="0.25">
      <c r="A38" t="s">
        <v>66</v>
      </c>
      <c r="B38" t="s">
        <v>67</v>
      </c>
    </row>
    <row r="39" spans="1:2" x14ac:dyDescent="0.25">
      <c r="A39" t="s">
        <v>68</v>
      </c>
      <c r="B39" t="s">
        <v>69</v>
      </c>
    </row>
    <row r="40" spans="1:2" x14ac:dyDescent="0.25">
      <c r="A40">
        <v>4568</v>
      </c>
      <c r="B40" t="s">
        <v>70</v>
      </c>
    </row>
    <row r="41" spans="1:2" x14ac:dyDescent="0.25">
      <c r="A41" t="s">
        <v>71</v>
      </c>
      <c r="B41" t="s">
        <v>72</v>
      </c>
    </row>
    <row r="42" spans="1:2" x14ac:dyDescent="0.25">
      <c r="A42" t="s">
        <v>73</v>
      </c>
      <c r="B42" t="s">
        <v>74</v>
      </c>
    </row>
    <row r="43" spans="1:2" x14ac:dyDescent="0.25">
      <c r="A43" t="s">
        <v>75</v>
      </c>
      <c r="B43" t="s">
        <v>76</v>
      </c>
    </row>
    <row r="44" spans="1:2" x14ac:dyDescent="0.25">
      <c r="A44">
        <v>2518</v>
      </c>
      <c r="B44" t="s">
        <v>77</v>
      </c>
    </row>
    <row r="45" spans="1:2" x14ac:dyDescent="0.25">
      <c r="A45" t="s">
        <v>78</v>
      </c>
      <c r="B45" t="s">
        <v>79</v>
      </c>
    </row>
    <row r="46" spans="1:2" x14ac:dyDescent="0.25">
      <c r="A46" t="s">
        <v>80</v>
      </c>
      <c r="B46" t="s">
        <v>81</v>
      </c>
    </row>
    <row r="47" spans="1:2" x14ac:dyDescent="0.25">
      <c r="A47">
        <v>1534</v>
      </c>
      <c r="B47" t="s">
        <v>82</v>
      </c>
    </row>
    <row r="48" spans="1:2" x14ac:dyDescent="0.25">
      <c r="A48" t="s">
        <v>83</v>
      </c>
      <c r="B48" t="s">
        <v>84</v>
      </c>
    </row>
    <row r="49" spans="1:2" x14ac:dyDescent="0.25">
      <c r="A49" t="s">
        <v>85</v>
      </c>
      <c r="B49" t="s">
        <v>86</v>
      </c>
    </row>
    <row r="50" spans="1:2" x14ac:dyDescent="0.25">
      <c r="A50">
        <v>3010</v>
      </c>
      <c r="B50" t="s">
        <v>87</v>
      </c>
    </row>
    <row r="51" spans="1:2" x14ac:dyDescent="0.25">
      <c r="A51" t="s">
        <v>88</v>
      </c>
      <c r="B51" t="s">
        <v>89</v>
      </c>
    </row>
    <row r="52" spans="1:2" x14ac:dyDescent="0.25">
      <c r="A52">
        <v>5020</v>
      </c>
      <c r="B52" t="s">
        <v>90</v>
      </c>
    </row>
    <row r="53" spans="1:2" x14ac:dyDescent="0.25">
      <c r="A53">
        <v>4036</v>
      </c>
      <c r="B53" t="s">
        <v>91</v>
      </c>
    </row>
    <row r="54" spans="1:2" x14ac:dyDescent="0.25">
      <c r="A54" t="s">
        <v>92</v>
      </c>
      <c r="B54" t="s">
        <v>93</v>
      </c>
    </row>
    <row r="55" spans="1:2" x14ac:dyDescent="0.25">
      <c r="A55" t="s">
        <v>94</v>
      </c>
      <c r="B55" t="s">
        <v>74</v>
      </c>
    </row>
    <row r="56" spans="1:2" x14ac:dyDescent="0.25">
      <c r="A56" t="s">
        <v>95</v>
      </c>
      <c r="B56" t="s">
        <v>96</v>
      </c>
    </row>
    <row r="57" spans="1:2" x14ac:dyDescent="0.25">
      <c r="A57" t="s">
        <v>97</v>
      </c>
      <c r="B57" t="s">
        <v>98</v>
      </c>
    </row>
    <row r="58" spans="1:2" x14ac:dyDescent="0.25">
      <c r="A58" t="s">
        <v>99</v>
      </c>
      <c r="B58" t="s">
        <v>100</v>
      </c>
    </row>
    <row r="59" spans="1:2" x14ac:dyDescent="0.25">
      <c r="A59" t="s">
        <v>101</v>
      </c>
      <c r="B59" t="s">
        <v>102</v>
      </c>
    </row>
    <row r="60" spans="1:2" x14ac:dyDescent="0.25">
      <c r="A60" t="s">
        <v>103</v>
      </c>
      <c r="B60" t="s">
        <v>104</v>
      </c>
    </row>
    <row r="61" spans="1:2" x14ac:dyDescent="0.25">
      <c r="A61">
        <v>4528</v>
      </c>
      <c r="B61" t="s">
        <v>105</v>
      </c>
    </row>
    <row r="62" spans="1:2" x14ac:dyDescent="0.25">
      <c r="A62" t="s">
        <v>106</v>
      </c>
      <c r="B62" t="s">
        <v>107</v>
      </c>
    </row>
    <row r="63" spans="1:2" x14ac:dyDescent="0.25">
      <c r="A63" t="s">
        <v>108</v>
      </c>
      <c r="B63" t="s">
        <v>109</v>
      </c>
    </row>
    <row r="64" spans="1:2" x14ac:dyDescent="0.25">
      <c r="A64">
        <v>2519</v>
      </c>
      <c r="B64" t="s">
        <v>110</v>
      </c>
    </row>
    <row r="65" spans="1:2" x14ac:dyDescent="0.25">
      <c r="A65">
        <v>5512</v>
      </c>
      <c r="B65" t="s">
        <v>111</v>
      </c>
    </row>
    <row r="66" spans="1:2" x14ac:dyDescent="0.25">
      <c r="A66" t="s">
        <v>112</v>
      </c>
      <c r="B66" t="s">
        <v>113</v>
      </c>
    </row>
    <row r="67" spans="1:2" x14ac:dyDescent="0.25">
      <c r="A67" t="s">
        <v>114</v>
      </c>
      <c r="B67" t="s">
        <v>115</v>
      </c>
    </row>
    <row r="68" spans="1:2" x14ac:dyDescent="0.25">
      <c r="A68">
        <v>1536</v>
      </c>
      <c r="B68" t="s">
        <v>116</v>
      </c>
    </row>
    <row r="69" spans="1:2" x14ac:dyDescent="0.25">
      <c r="A69">
        <v>4570</v>
      </c>
      <c r="B69" t="s">
        <v>117</v>
      </c>
    </row>
    <row r="70" spans="1:2" x14ac:dyDescent="0.25">
      <c r="A70" t="s">
        <v>118</v>
      </c>
      <c r="B70" t="s">
        <v>119</v>
      </c>
    </row>
    <row r="71" spans="1:2" x14ac:dyDescent="0.25">
      <c r="A71">
        <v>2520</v>
      </c>
      <c r="B71" t="s">
        <v>120</v>
      </c>
    </row>
    <row r="72" spans="1:2" x14ac:dyDescent="0.25">
      <c r="A72" t="s">
        <v>121</v>
      </c>
      <c r="B72" t="s">
        <v>122</v>
      </c>
    </row>
    <row r="73" spans="1:2" x14ac:dyDescent="0.25">
      <c r="A73">
        <v>5021</v>
      </c>
      <c r="B73" t="s">
        <v>123</v>
      </c>
    </row>
    <row r="74" spans="1:2" x14ac:dyDescent="0.25">
      <c r="A74" t="s">
        <v>124</v>
      </c>
      <c r="B74" t="s">
        <v>125</v>
      </c>
    </row>
    <row r="75" spans="1:2" x14ac:dyDescent="0.25">
      <c r="A75" t="s">
        <v>126</v>
      </c>
      <c r="B75" t="s">
        <v>127</v>
      </c>
    </row>
    <row r="76" spans="1:2" x14ac:dyDescent="0.25">
      <c r="A76" t="s">
        <v>128</v>
      </c>
      <c r="B76" t="s">
        <v>129</v>
      </c>
    </row>
    <row r="77" spans="1:2" x14ac:dyDescent="0.25">
      <c r="A77">
        <v>3012</v>
      </c>
      <c r="B77" t="s">
        <v>130</v>
      </c>
    </row>
    <row r="78" spans="1:2" x14ac:dyDescent="0.25">
      <c r="A78" t="s">
        <v>131</v>
      </c>
      <c r="B78" t="s">
        <v>132</v>
      </c>
    </row>
    <row r="79" spans="1:2" x14ac:dyDescent="0.25">
      <c r="A79" t="s">
        <v>133</v>
      </c>
      <c r="B79" t="s">
        <v>134</v>
      </c>
    </row>
    <row r="80" spans="1:2" x14ac:dyDescent="0.25">
      <c r="A80" t="s">
        <v>135</v>
      </c>
      <c r="B80" t="s">
        <v>136</v>
      </c>
    </row>
    <row r="81" spans="1:2" x14ac:dyDescent="0.25">
      <c r="A81" t="s">
        <v>137</v>
      </c>
      <c r="B81" t="s">
        <v>138</v>
      </c>
    </row>
    <row r="82" spans="1:2" x14ac:dyDescent="0.25">
      <c r="A82" t="s">
        <v>139</v>
      </c>
      <c r="B82" t="s">
        <v>140</v>
      </c>
    </row>
    <row r="83" spans="1:2" x14ac:dyDescent="0.25">
      <c r="A83">
        <v>4571</v>
      </c>
      <c r="B83" t="s">
        <v>141</v>
      </c>
    </row>
    <row r="84" spans="1:2" x14ac:dyDescent="0.25">
      <c r="A84">
        <v>5022</v>
      </c>
      <c r="B84" t="s">
        <v>142</v>
      </c>
    </row>
    <row r="85" spans="1:2" x14ac:dyDescent="0.25">
      <c r="A85" t="s">
        <v>143</v>
      </c>
      <c r="B85" t="s">
        <v>144</v>
      </c>
    </row>
    <row r="86" spans="1:2" x14ac:dyDescent="0.25">
      <c r="A86">
        <v>4038</v>
      </c>
      <c r="B86" t="s">
        <v>145</v>
      </c>
    </row>
    <row r="87" spans="1:2" x14ac:dyDescent="0.25">
      <c r="A87">
        <v>5514</v>
      </c>
      <c r="B87" t="s">
        <v>146</v>
      </c>
    </row>
    <row r="88" spans="1:2" x14ac:dyDescent="0.25">
      <c r="A88">
        <v>4530</v>
      </c>
      <c r="B88" t="s">
        <v>147</v>
      </c>
    </row>
    <row r="89" spans="1:2" x14ac:dyDescent="0.25">
      <c r="A89" t="s">
        <v>148</v>
      </c>
      <c r="B89" t="s">
        <v>149</v>
      </c>
    </row>
    <row r="90" spans="1:2" x14ac:dyDescent="0.25">
      <c r="A90" t="s">
        <v>150</v>
      </c>
      <c r="B90" t="s">
        <v>151</v>
      </c>
    </row>
    <row r="91" spans="1:2" x14ac:dyDescent="0.25">
      <c r="A91">
        <v>1538</v>
      </c>
      <c r="B91" t="s">
        <v>152</v>
      </c>
    </row>
    <row r="92" spans="1:2" x14ac:dyDescent="0.25">
      <c r="A92" t="s">
        <v>153</v>
      </c>
      <c r="B92" t="s">
        <v>154</v>
      </c>
    </row>
    <row r="93" spans="1:2" x14ac:dyDescent="0.25">
      <c r="A93" t="s">
        <v>155</v>
      </c>
      <c r="B93" t="s">
        <v>156</v>
      </c>
    </row>
    <row r="94" spans="1:2" x14ac:dyDescent="0.25">
      <c r="A94">
        <v>4531</v>
      </c>
      <c r="B94" t="s">
        <v>157</v>
      </c>
    </row>
    <row r="95" spans="1:2" x14ac:dyDescent="0.25">
      <c r="A95">
        <v>2522</v>
      </c>
      <c r="B95" t="s">
        <v>158</v>
      </c>
    </row>
    <row r="96" spans="1:2" x14ac:dyDescent="0.25">
      <c r="A96" t="s">
        <v>159</v>
      </c>
      <c r="B96" t="s">
        <v>160</v>
      </c>
    </row>
    <row r="97" spans="1:2" x14ac:dyDescent="0.25">
      <c r="A97" t="s">
        <v>161</v>
      </c>
      <c r="B97" t="s">
        <v>162</v>
      </c>
    </row>
    <row r="98" spans="1:2" x14ac:dyDescent="0.25">
      <c r="A98">
        <v>4572</v>
      </c>
      <c r="B98" t="s">
        <v>163</v>
      </c>
    </row>
    <row r="99" spans="1:2" x14ac:dyDescent="0.25">
      <c r="A99">
        <v>3014</v>
      </c>
      <c r="B99" t="s">
        <v>164</v>
      </c>
    </row>
    <row r="100" spans="1:2" x14ac:dyDescent="0.25">
      <c r="A100">
        <v>5515</v>
      </c>
      <c r="B100" t="s">
        <v>165</v>
      </c>
    </row>
    <row r="101" spans="1:2" x14ac:dyDescent="0.25">
      <c r="A101" t="s">
        <v>166</v>
      </c>
      <c r="B101" t="s">
        <v>167</v>
      </c>
    </row>
    <row r="102" spans="1:2" x14ac:dyDescent="0.25">
      <c r="A102">
        <v>5024</v>
      </c>
      <c r="B102" t="s">
        <v>168</v>
      </c>
    </row>
    <row r="103" spans="1:2" x14ac:dyDescent="0.25">
      <c r="A103" t="s">
        <v>169</v>
      </c>
      <c r="B103" t="s">
        <v>170</v>
      </c>
    </row>
    <row r="104" spans="1:2" x14ac:dyDescent="0.25">
      <c r="A104">
        <v>5516</v>
      </c>
      <c r="B104" t="s">
        <v>171</v>
      </c>
    </row>
    <row r="105" spans="1:2" x14ac:dyDescent="0.25">
      <c r="A105" t="s">
        <v>172</v>
      </c>
      <c r="B105" t="s">
        <v>173</v>
      </c>
    </row>
    <row r="106" spans="1:2" x14ac:dyDescent="0.25">
      <c r="A106" t="s">
        <v>174</v>
      </c>
      <c r="B106" t="s">
        <v>175</v>
      </c>
    </row>
    <row r="107" spans="1:2" x14ac:dyDescent="0.25">
      <c r="A107" t="s">
        <v>176</v>
      </c>
      <c r="B107" t="s">
        <v>177</v>
      </c>
    </row>
    <row r="108" spans="1:2" x14ac:dyDescent="0.25">
      <c r="A108">
        <v>4573</v>
      </c>
      <c r="B108" t="s">
        <v>178</v>
      </c>
    </row>
    <row r="109" spans="1:2" x14ac:dyDescent="0.25">
      <c r="A109" t="s">
        <v>179</v>
      </c>
      <c r="B109" t="s">
        <v>180</v>
      </c>
    </row>
    <row r="110" spans="1:2" x14ac:dyDescent="0.25">
      <c r="A110">
        <v>4532</v>
      </c>
      <c r="B110" t="s">
        <v>181</v>
      </c>
    </row>
    <row r="111" spans="1:2" x14ac:dyDescent="0.25">
      <c r="A111" t="s">
        <v>182</v>
      </c>
      <c r="B111" t="s">
        <v>183</v>
      </c>
    </row>
    <row r="112" spans="1:2" x14ac:dyDescent="0.25">
      <c r="A112" t="s">
        <v>184</v>
      </c>
      <c r="B112" t="s">
        <v>185</v>
      </c>
    </row>
    <row r="113" spans="1:2" x14ac:dyDescent="0.25">
      <c r="A113" t="s">
        <v>186</v>
      </c>
      <c r="B113" t="s">
        <v>187</v>
      </c>
    </row>
    <row r="114" spans="1:2" x14ac:dyDescent="0.25">
      <c r="A114" t="s">
        <v>188</v>
      </c>
      <c r="B114" t="s">
        <v>189</v>
      </c>
    </row>
    <row r="115" spans="1:2" x14ac:dyDescent="0.25">
      <c r="A115">
        <v>4040</v>
      </c>
      <c r="B115" t="s">
        <v>190</v>
      </c>
    </row>
    <row r="116" spans="1:2" x14ac:dyDescent="0.25">
      <c r="A116" t="s">
        <v>191</v>
      </c>
      <c r="B116" t="s">
        <v>192</v>
      </c>
    </row>
    <row r="117" spans="1:2" x14ac:dyDescent="0.25">
      <c r="A117" t="s">
        <v>193</v>
      </c>
      <c r="B117" t="s">
        <v>194</v>
      </c>
    </row>
    <row r="118" spans="1:2" x14ac:dyDescent="0.25">
      <c r="A118" t="s">
        <v>195</v>
      </c>
      <c r="B118" t="s">
        <v>196</v>
      </c>
    </row>
    <row r="119" spans="1:2" x14ac:dyDescent="0.25">
      <c r="A119" t="s">
        <v>197</v>
      </c>
      <c r="B119" t="s">
        <v>198</v>
      </c>
    </row>
    <row r="120" spans="1:2" x14ac:dyDescent="0.25">
      <c r="A120" t="s">
        <v>199</v>
      </c>
      <c r="B120" t="s">
        <v>200</v>
      </c>
    </row>
    <row r="121" spans="1:2" x14ac:dyDescent="0.25">
      <c r="A121" t="s">
        <v>201</v>
      </c>
      <c r="B121" t="s">
        <v>202</v>
      </c>
    </row>
    <row r="122" spans="1:2" x14ac:dyDescent="0.25">
      <c r="A122">
        <v>1540</v>
      </c>
      <c r="B122" t="s">
        <v>203</v>
      </c>
    </row>
    <row r="123" spans="1:2" x14ac:dyDescent="0.25">
      <c r="A123" t="s">
        <v>204</v>
      </c>
      <c r="B123" t="s">
        <v>205</v>
      </c>
    </row>
    <row r="124" spans="1:2" x14ac:dyDescent="0.25">
      <c r="A124">
        <v>3016</v>
      </c>
      <c r="B124" t="s">
        <v>206</v>
      </c>
    </row>
    <row r="125" spans="1:2" x14ac:dyDescent="0.25">
      <c r="A125" t="s">
        <v>207</v>
      </c>
      <c r="B125" t="s">
        <v>208</v>
      </c>
    </row>
    <row r="126" spans="1:2" x14ac:dyDescent="0.25">
      <c r="A126" t="s">
        <v>209</v>
      </c>
      <c r="B126" t="s">
        <v>210</v>
      </c>
    </row>
    <row r="127" spans="1:2" x14ac:dyDescent="0.25">
      <c r="A127" t="s">
        <v>211</v>
      </c>
      <c r="B127" t="s">
        <v>212</v>
      </c>
    </row>
    <row r="128" spans="1:2" x14ac:dyDescent="0.25">
      <c r="A128" t="s">
        <v>213</v>
      </c>
      <c r="B128" t="s">
        <v>214</v>
      </c>
    </row>
    <row r="129" spans="1:2" x14ac:dyDescent="0.25">
      <c r="A129">
        <v>4574</v>
      </c>
      <c r="B129" t="s">
        <v>215</v>
      </c>
    </row>
    <row r="130" spans="1:2" x14ac:dyDescent="0.25">
      <c r="A130">
        <v>2524</v>
      </c>
      <c r="B130" t="s">
        <v>216</v>
      </c>
    </row>
    <row r="131" spans="1:2" x14ac:dyDescent="0.25">
      <c r="A131" t="s">
        <v>217</v>
      </c>
      <c r="B131" t="s">
        <v>218</v>
      </c>
    </row>
    <row r="132" spans="1:2" x14ac:dyDescent="0.25">
      <c r="A132" t="s">
        <v>219</v>
      </c>
      <c r="B132" t="s">
        <v>220</v>
      </c>
    </row>
    <row r="133" spans="1:2" x14ac:dyDescent="0.25">
      <c r="A133" t="s">
        <v>221</v>
      </c>
      <c r="B133" t="s">
        <v>222</v>
      </c>
    </row>
    <row r="134" spans="1:2" x14ac:dyDescent="0.25">
      <c r="A134" t="s">
        <v>223</v>
      </c>
      <c r="B134" t="s">
        <v>224</v>
      </c>
    </row>
    <row r="135" spans="1:2" x14ac:dyDescent="0.25">
      <c r="A135">
        <v>4534</v>
      </c>
      <c r="B135" t="s">
        <v>225</v>
      </c>
    </row>
    <row r="136" spans="1:2" x14ac:dyDescent="0.25">
      <c r="A136" t="s">
        <v>226</v>
      </c>
      <c r="B136" t="s">
        <v>227</v>
      </c>
    </row>
    <row r="137" spans="1:2" x14ac:dyDescent="0.25">
      <c r="A137" t="s">
        <v>228</v>
      </c>
      <c r="B137" t="s">
        <v>229</v>
      </c>
    </row>
    <row r="138" spans="1:2" x14ac:dyDescent="0.25">
      <c r="A138" t="s">
        <v>230</v>
      </c>
      <c r="B138" t="s">
        <v>231</v>
      </c>
    </row>
    <row r="139" spans="1:2" x14ac:dyDescent="0.25">
      <c r="A139" t="s">
        <v>232</v>
      </c>
      <c r="B139" t="s">
        <v>233</v>
      </c>
    </row>
    <row r="140" spans="1:2" x14ac:dyDescent="0.25">
      <c r="A140">
        <v>6010</v>
      </c>
      <c r="B140" t="s">
        <v>234</v>
      </c>
    </row>
    <row r="141" spans="1:2" x14ac:dyDescent="0.25">
      <c r="A141" t="s">
        <v>235</v>
      </c>
      <c r="B141" t="s">
        <v>236</v>
      </c>
    </row>
    <row r="142" spans="1:2" x14ac:dyDescent="0.25">
      <c r="A142">
        <v>5518</v>
      </c>
      <c r="B142" t="s">
        <v>237</v>
      </c>
    </row>
    <row r="143" spans="1:2" x14ac:dyDescent="0.25">
      <c r="A143">
        <v>5026</v>
      </c>
      <c r="B143" t="s">
        <v>238</v>
      </c>
    </row>
    <row r="144" spans="1:2" x14ac:dyDescent="0.25">
      <c r="A144" t="s">
        <v>239</v>
      </c>
      <c r="B144" t="s">
        <v>240</v>
      </c>
    </row>
    <row r="145" spans="1:2" x14ac:dyDescent="0.25">
      <c r="A145" t="s">
        <v>241</v>
      </c>
      <c r="B145" t="s">
        <v>242</v>
      </c>
    </row>
    <row r="146" spans="1:2" x14ac:dyDescent="0.25">
      <c r="A146">
        <v>4575</v>
      </c>
      <c r="B146" t="s">
        <v>243</v>
      </c>
    </row>
    <row r="147" spans="1:2" x14ac:dyDescent="0.25">
      <c r="A147">
        <v>1541</v>
      </c>
      <c r="B147" t="s">
        <v>244</v>
      </c>
    </row>
    <row r="148" spans="1:2" x14ac:dyDescent="0.25">
      <c r="A148" t="s">
        <v>245</v>
      </c>
      <c r="B148" t="s">
        <v>246</v>
      </c>
    </row>
    <row r="149" spans="1:2" x14ac:dyDescent="0.25">
      <c r="A149" t="s">
        <v>247</v>
      </c>
      <c r="B149" t="s">
        <v>248</v>
      </c>
    </row>
    <row r="150" spans="1:2" x14ac:dyDescent="0.25">
      <c r="A150" t="s">
        <v>249</v>
      </c>
      <c r="B150" t="s">
        <v>250</v>
      </c>
    </row>
    <row r="151" spans="1:2" x14ac:dyDescent="0.25">
      <c r="A151" t="s">
        <v>251</v>
      </c>
      <c r="B151" t="s">
        <v>252</v>
      </c>
    </row>
    <row r="152" spans="1:2" x14ac:dyDescent="0.25">
      <c r="A152">
        <v>1542</v>
      </c>
      <c r="B152" t="s">
        <v>253</v>
      </c>
    </row>
    <row r="153" spans="1:2" x14ac:dyDescent="0.25">
      <c r="A153">
        <v>3510</v>
      </c>
      <c r="B153" t="s">
        <v>254</v>
      </c>
    </row>
    <row r="154" spans="1:2" x14ac:dyDescent="0.25">
      <c r="A154">
        <v>2526</v>
      </c>
      <c r="B154" t="s">
        <v>255</v>
      </c>
    </row>
    <row r="155" spans="1:2" x14ac:dyDescent="0.25">
      <c r="A155">
        <v>3018</v>
      </c>
      <c r="B155" t="s">
        <v>256</v>
      </c>
    </row>
    <row r="156" spans="1:2" x14ac:dyDescent="0.25">
      <c r="A156">
        <v>4576</v>
      </c>
      <c r="B156" t="s">
        <v>257</v>
      </c>
    </row>
    <row r="157" spans="1:2" x14ac:dyDescent="0.25">
      <c r="A157" t="s">
        <v>258</v>
      </c>
      <c r="B157" t="s">
        <v>259</v>
      </c>
    </row>
    <row r="158" spans="1:2" x14ac:dyDescent="0.25">
      <c r="A158" t="s">
        <v>260</v>
      </c>
      <c r="B158" t="s">
        <v>261</v>
      </c>
    </row>
    <row r="159" spans="1:2" x14ac:dyDescent="0.25">
      <c r="A159">
        <v>4535</v>
      </c>
      <c r="B159" t="s">
        <v>262</v>
      </c>
    </row>
    <row r="160" spans="1:2" x14ac:dyDescent="0.25">
      <c r="A160" t="s">
        <v>263</v>
      </c>
      <c r="B160" t="s">
        <v>264</v>
      </c>
    </row>
    <row r="161" spans="1:2" x14ac:dyDescent="0.25">
      <c r="A161" t="s">
        <v>265</v>
      </c>
      <c r="B161" t="s">
        <v>266</v>
      </c>
    </row>
    <row r="162" spans="1:2" x14ac:dyDescent="0.25">
      <c r="A162">
        <v>4536</v>
      </c>
      <c r="B162" t="s">
        <v>267</v>
      </c>
    </row>
    <row r="163" spans="1:2" x14ac:dyDescent="0.25">
      <c r="A163">
        <v>5520</v>
      </c>
      <c r="B163" t="s">
        <v>268</v>
      </c>
    </row>
    <row r="164" spans="1:2" x14ac:dyDescent="0.25">
      <c r="A164">
        <v>1543</v>
      </c>
      <c r="B164" t="s">
        <v>269</v>
      </c>
    </row>
    <row r="165" spans="1:2" x14ac:dyDescent="0.25">
      <c r="A165">
        <v>3511</v>
      </c>
      <c r="B165" t="s">
        <v>270</v>
      </c>
    </row>
    <row r="166" spans="1:2" x14ac:dyDescent="0.25">
      <c r="A166">
        <v>6012</v>
      </c>
      <c r="B166" t="s">
        <v>271</v>
      </c>
    </row>
    <row r="167" spans="1:2" x14ac:dyDescent="0.25">
      <c r="A167">
        <v>1010</v>
      </c>
      <c r="B167" t="s">
        <v>272</v>
      </c>
    </row>
    <row r="168" spans="1:2" x14ac:dyDescent="0.25">
      <c r="A168" t="s">
        <v>273</v>
      </c>
      <c r="B168" t="s">
        <v>274</v>
      </c>
    </row>
    <row r="169" spans="1:2" x14ac:dyDescent="0.25">
      <c r="A169" t="s">
        <v>275</v>
      </c>
      <c r="B169" t="s">
        <v>276</v>
      </c>
    </row>
    <row r="170" spans="1:2" x14ac:dyDescent="0.25">
      <c r="A170">
        <v>5028</v>
      </c>
      <c r="B170" t="s">
        <v>277</v>
      </c>
    </row>
    <row r="171" spans="1:2" x14ac:dyDescent="0.25">
      <c r="A171" t="s">
        <v>278</v>
      </c>
      <c r="B171" t="s">
        <v>279</v>
      </c>
    </row>
    <row r="172" spans="1:2" x14ac:dyDescent="0.25">
      <c r="A172" t="s">
        <v>280</v>
      </c>
      <c r="B172" t="s">
        <v>281</v>
      </c>
    </row>
    <row r="173" spans="1:2" x14ac:dyDescent="0.25">
      <c r="A173" t="s">
        <v>282</v>
      </c>
      <c r="B173" t="s">
        <v>283</v>
      </c>
    </row>
    <row r="174" spans="1:2" x14ac:dyDescent="0.25">
      <c r="A174" t="s">
        <v>284</v>
      </c>
      <c r="B174" t="s">
        <v>285</v>
      </c>
    </row>
    <row r="175" spans="1:2" x14ac:dyDescent="0.25">
      <c r="A175" t="s">
        <v>286</v>
      </c>
      <c r="B175" t="s">
        <v>287</v>
      </c>
    </row>
    <row r="176" spans="1:2" x14ac:dyDescent="0.25">
      <c r="A176" t="s">
        <v>288</v>
      </c>
      <c r="B176" t="s">
        <v>289</v>
      </c>
    </row>
    <row r="177" spans="1:2" x14ac:dyDescent="0.25">
      <c r="A177" t="s">
        <v>290</v>
      </c>
      <c r="B177" t="s">
        <v>291</v>
      </c>
    </row>
    <row r="178" spans="1:2" x14ac:dyDescent="0.25">
      <c r="A178">
        <v>2528</v>
      </c>
      <c r="B178" t="s">
        <v>292</v>
      </c>
    </row>
    <row r="179" spans="1:2" x14ac:dyDescent="0.25">
      <c r="A179" t="s">
        <v>293</v>
      </c>
      <c r="B179" t="s">
        <v>294</v>
      </c>
    </row>
    <row r="180" spans="1:2" x14ac:dyDescent="0.25">
      <c r="A180" t="s">
        <v>295</v>
      </c>
      <c r="B180" t="s">
        <v>296</v>
      </c>
    </row>
    <row r="181" spans="1:2" x14ac:dyDescent="0.25">
      <c r="A181" t="s">
        <v>297</v>
      </c>
      <c r="B181" t="s">
        <v>298</v>
      </c>
    </row>
    <row r="182" spans="1:2" x14ac:dyDescent="0.25">
      <c r="A182">
        <v>1544</v>
      </c>
      <c r="B182" t="s">
        <v>299</v>
      </c>
    </row>
    <row r="183" spans="1:2" x14ac:dyDescent="0.25">
      <c r="A183">
        <v>3020</v>
      </c>
      <c r="B183" t="s">
        <v>300</v>
      </c>
    </row>
    <row r="184" spans="1:2" x14ac:dyDescent="0.25">
      <c r="A184">
        <v>4578</v>
      </c>
      <c r="B184" t="s">
        <v>301</v>
      </c>
    </row>
    <row r="185" spans="1:2" x14ac:dyDescent="0.25">
      <c r="A185">
        <v>3512</v>
      </c>
      <c r="B185" t="s">
        <v>302</v>
      </c>
    </row>
    <row r="186" spans="1:2" x14ac:dyDescent="0.25">
      <c r="A186">
        <v>6014</v>
      </c>
      <c r="B186" t="s">
        <v>303</v>
      </c>
    </row>
    <row r="187" spans="1:2" x14ac:dyDescent="0.25">
      <c r="A187" t="s">
        <v>304</v>
      </c>
      <c r="B187" t="s">
        <v>305</v>
      </c>
    </row>
    <row r="188" spans="1:2" x14ac:dyDescent="0.25">
      <c r="A188" t="s">
        <v>306</v>
      </c>
      <c r="B188" t="s">
        <v>307</v>
      </c>
    </row>
    <row r="189" spans="1:2" x14ac:dyDescent="0.25">
      <c r="A189" t="s">
        <v>308</v>
      </c>
      <c r="B189" t="s">
        <v>309</v>
      </c>
    </row>
    <row r="190" spans="1:2" x14ac:dyDescent="0.25">
      <c r="A190" t="s">
        <v>310</v>
      </c>
      <c r="B190" t="s">
        <v>311</v>
      </c>
    </row>
    <row r="191" spans="1:2" x14ac:dyDescent="0.25">
      <c r="A191" t="s">
        <v>312</v>
      </c>
      <c r="B191" t="s">
        <v>313</v>
      </c>
    </row>
    <row r="192" spans="1:2" x14ac:dyDescent="0.25">
      <c r="A192">
        <v>5030</v>
      </c>
      <c r="B192" t="s">
        <v>314</v>
      </c>
    </row>
    <row r="193" spans="1:2" x14ac:dyDescent="0.25">
      <c r="A193">
        <v>5522</v>
      </c>
      <c r="B193" t="s">
        <v>315</v>
      </c>
    </row>
    <row r="194" spans="1:2" x14ac:dyDescent="0.25">
      <c r="A194">
        <v>4538</v>
      </c>
      <c r="B194" t="s">
        <v>316</v>
      </c>
    </row>
    <row r="195" spans="1:2" x14ac:dyDescent="0.25">
      <c r="A195">
        <v>2529</v>
      </c>
      <c r="B195" t="s">
        <v>317</v>
      </c>
    </row>
    <row r="196" spans="1:2" x14ac:dyDescent="0.25">
      <c r="A196" t="s">
        <v>318</v>
      </c>
      <c r="B196" t="s">
        <v>319</v>
      </c>
    </row>
    <row r="197" spans="1:2" x14ac:dyDescent="0.25">
      <c r="A197">
        <v>3021</v>
      </c>
      <c r="B197" t="s">
        <v>320</v>
      </c>
    </row>
    <row r="198" spans="1:2" x14ac:dyDescent="0.25">
      <c r="A198" t="s">
        <v>321</v>
      </c>
      <c r="B198" t="s">
        <v>322</v>
      </c>
    </row>
    <row r="199" spans="1:2" x14ac:dyDescent="0.25">
      <c r="A199">
        <v>3022</v>
      </c>
      <c r="B199" t="s">
        <v>323</v>
      </c>
    </row>
    <row r="200" spans="1:2" x14ac:dyDescent="0.25">
      <c r="A200" t="s">
        <v>324</v>
      </c>
      <c r="B200" t="s">
        <v>325</v>
      </c>
    </row>
    <row r="201" spans="1:2" x14ac:dyDescent="0.25">
      <c r="A201">
        <v>3514</v>
      </c>
      <c r="B201" t="s">
        <v>326</v>
      </c>
    </row>
    <row r="202" spans="1:2" x14ac:dyDescent="0.25">
      <c r="A202">
        <v>2530</v>
      </c>
      <c r="B202" t="s">
        <v>327</v>
      </c>
    </row>
    <row r="203" spans="1:2" x14ac:dyDescent="0.25">
      <c r="A203" t="s">
        <v>328</v>
      </c>
      <c r="B203" t="s">
        <v>329</v>
      </c>
    </row>
    <row r="204" spans="1:2" x14ac:dyDescent="0.25">
      <c r="A204" t="s">
        <v>330</v>
      </c>
      <c r="B204" t="s">
        <v>331</v>
      </c>
    </row>
    <row r="205" spans="1:2" x14ac:dyDescent="0.25">
      <c r="A205" t="s">
        <v>332</v>
      </c>
      <c r="B205" t="s">
        <v>333</v>
      </c>
    </row>
    <row r="206" spans="1:2" x14ac:dyDescent="0.25">
      <c r="A206" t="s">
        <v>334</v>
      </c>
      <c r="B206" t="s">
        <v>335</v>
      </c>
    </row>
    <row r="207" spans="1:2" x14ac:dyDescent="0.25">
      <c r="A207" t="s">
        <v>336</v>
      </c>
      <c r="B207" t="s">
        <v>337</v>
      </c>
    </row>
    <row r="208" spans="1:2" x14ac:dyDescent="0.25">
      <c r="A208" t="s">
        <v>338</v>
      </c>
      <c r="B208" t="s">
        <v>339</v>
      </c>
    </row>
    <row r="209" spans="1:2" x14ac:dyDescent="0.25">
      <c r="A209">
        <v>5523</v>
      </c>
      <c r="B209" t="s">
        <v>340</v>
      </c>
    </row>
    <row r="210" spans="1:2" x14ac:dyDescent="0.25">
      <c r="A210">
        <v>4539</v>
      </c>
      <c r="B210" t="s">
        <v>341</v>
      </c>
    </row>
    <row r="211" spans="1:2" x14ac:dyDescent="0.25">
      <c r="A211" t="s">
        <v>342</v>
      </c>
      <c r="B211" t="s">
        <v>343</v>
      </c>
    </row>
    <row r="212" spans="1:2" x14ac:dyDescent="0.25">
      <c r="A212">
        <v>5032</v>
      </c>
      <c r="B212" t="s">
        <v>344</v>
      </c>
    </row>
    <row r="213" spans="1:2" x14ac:dyDescent="0.25">
      <c r="A213" t="s">
        <v>345</v>
      </c>
      <c r="B213" t="s">
        <v>346</v>
      </c>
    </row>
    <row r="214" spans="1:2" x14ac:dyDescent="0.25">
      <c r="A214">
        <v>6016</v>
      </c>
      <c r="B214" t="s">
        <v>347</v>
      </c>
    </row>
    <row r="215" spans="1:2" x14ac:dyDescent="0.25">
      <c r="A215" t="s">
        <v>348</v>
      </c>
      <c r="B215" t="s">
        <v>349</v>
      </c>
    </row>
    <row r="216" spans="1:2" x14ac:dyDescent="0.25">
      <c r="A216" t="s">
        <v>350</v>
      </c>
      <c r="B216" t="s">
        <v>351</v>
      </c>
    </row>
    <row r="217" spans="1:2" x14ac:dyDescent="0.25">
      <c r="A217" t="s">
        <v>352</v>
      </c>
      <c r="B217" t="s">
        <v>353</v>
      </c>
    </row>
    <row r="218" spans="1:2" x14ac:dyDescent="0.25">
      <c r="A218">
        <v>4540</v>
      </c>
      <c r="B218" t="s">
        <v>354</v>
      </c>
    </row>
    <row r="219" spans="1:2" x14ac:dyDescent="0.25">
      <c r="A219" t="s">
        <v>355</v>
      </c>
      <c r="B219" t="s">
        <v>356</v>
      </c>
    </row>
    <row r="220" spans="1:2" x14ac:dyDescent="0.25">
      <c r="A220">
        <v>9091</v>
      </c>
      <c r="B220" t="s">
        <v>357</v>
      </c>
    </row>
    <row r="221" spans="1:2" x14ac:dyDescent="0.25">
      <c r="A221">
        <v>2531</v>
      </c>
      <c r="B221" t="s">
        <v>358</v>
      </c>
    </row>
    <row r="222" spans="1:2" x14ac:dyDescent="0.25">
      <c r="A222">
        <v>5524</v>
      </c>
      <c r="B222" t="s">
        <v>359</v>
      </c>
    </row>
    <row r="223" spans="1:2" x14ac:dyDescent="0.25">
      <c r="A223" t="s">
        <v>360</v>
      </c>
      <c r="B223" t="s">
        <v>361</v>
      </c>
    </row>
    <row r="224" spans="1:2" x14ac:dyDescent="0.25">
      <c r="A224">
        <v>3024</v>
      </c>
      <c r="B224" t="s">
        <v>362</v>
      </c>
    </row>
    <row r="225" spans="1:2" x14ac:dyDescent="0.25">
      <c r="A225" t="s">
        <v>363</v>
      </c>
      <c r="B225" t="s">
        <v>364</v>
      </c>
    </row>
    <row r="226" spans="1:2" x14ac:dyDescent="0.25">
      <c r="A226" t="s">
        <v>365</v>
      </c>
      <c r="B226" t="s">
        <v>366</v>
      </c>
    </row>
    <row r="227" spans="1:2" x14ac:dyDescent="0.25">
      <c r="A227">
        <v>9092</v>
      </c>
      <c r="B227" t="s">
        <v>367</v>
      </c>
    </row>
    <row r="228" spans="1:2" x14ac:dyDescent="0.25">
      <c r="A228" t="s">
        <v>368</v>
      </c>
      <c r="B228" t="s">
        <v>353</v>
      </c>
    </row>
    <row r="229" spans="1:2" x14ac:dyDescent="0.25">
      <c r="A229">
        <v>3516</v>
      </c>
      <c r="B229" t="s">
        <v>369</v>
      </c>
    </row>
    <row r="230" spans="1:2" x14ac:dyDescent="0.25">
      <c r="A230">
        <v>5525</v>
      </c>
      <c r="B230" t="s">
        <v>370</v>
      </c>
    </row>
    <row r="231" spans="1:2" x14ac:dyDescent="0.25">
      <c r="A231" t="s">
        <v>371</v>
      </c>
      <c r="B231" t="s">
        <v>372</v>
      </c>
    </row>
    <row r="232" spans="1:2" x14ac:dyDescent="0.25">
      <c r="A232" t="s">
        <v>373</v>
      </c>
      <c r="B232" t="s">
        <v>374</v>
      </c>
    </row>
    <row r="233" spans="1:2" x14ac:dyDescent="0.25">
      <c r="A233">
        <v>2532</v>
      </c>
      <c r="B233" t="s">
        <v>375</v>
      </c>
    </row>
    <row r="234" spans="1:2" x14ac:dyDescent="0.25">
      <c r="A234">
        <v>5034</v>
      </c>
      <c r="B234" t="s">
        <v>177</v>
      </c>
    </row>
    <row r="235" spans="1:2" x14ac:dyDescent="0.25">
      <c r="A235" t="s">
        <v>376</v>
      </c>
      <c r="B235" t="s">
        <v>377</v>
      </c>
    </row>
    <row r="236" spans="1:2" x14ac:dyDescent="0.25">
      <c r="A236">
        <v>6018</v>
      </c>
      <c r="B236" t="s">
        <v>378</v>
      </c>
    </row>
    <row r="237" spans="1:2" x14ac:dyDescent="0.25">
      <c r="A237">
        <v>5526</v>
      </c>
      <c r="B237" t="s">
        <v>379</v>
      </c>
    </row>
    <row r="238" spans="1:2" x14ac:dyDescent="0.25">
      <c r="A238">
        <v>9093</v>
      </c>
      <c r="B238" t="s">
        <v>380</v>
      </c>
    </row>
    <row r="239" spans="1:2" x14ac:dyDescent="0.25">
      <c r="A239">
        <v>4542</v>
      </c>
      <c r="B239" t="s">
        <v>381</v>
      </c>
    </row>
    <row r="240" spans="1:2" x14ac:dyDescent="0.25">
      <c r="A240">
        <v>5527</v>
      </c>
      <c r="B240" t="s">
        <v>382</v>
      </c>
    </row>
    <row r="241" spans="1:2" x14ac:dyDescent="0.25">
      <c r="A241">
        <v>4010</v>
      </c>
      <c r="B241" t="s">
        <v>383</v>
      </c>
    </row>
    <row r="242" spans="1:2" x14ac:dyDescent="0.25">
      <c r="A242" t="s">
        <v>384</v>
      </c>
      <c r="B242" t="s">
        <v>385</v>
      </c>
    </row>
    <row r="243" spans="1:2" x14ac:dyDescent="0.25">
      <c r="A243">
        <v>2534</v>
      </c>
      <c r="B243" t="s">
        <v>386</v>
      </c>
    </row>
    <row r="244" spans="1:2" x14ac:dyDescent="0.25">
      <c r="A244">
        <v>3026</v>
      </c>
      <c r="B244" t="s">
        <v>387</v>
      </c>
    </row>
    <row r="245" spans="1:2" x14ac:dyDescent="0.25">
      <c r="A245" t="s">
        <v>388</v>
      </c>
      <c r="B245" t="s">
        <v>389</v>
      </c>
    </row>
    <row r="246" spans="1:2" x14ac:dyDescent="0.25">
      <c r="A246">
        <v>3518</v>
      </c>
      <c r="B246" t="s">
        <v>390</v>
      </c>
    </row>
    <row r="247" spans="1:2" x14ac:dyDescent="0.25">
      <c r="A247" t="s">
        <v>391</v>
      </c>
      <c r="B247" t="s">
        <v>392</v>
      </c>
    </row>
    <row r="248" spans="1:2" x14ac:dyDescent="0.25">
      <c r="A248" t="s">
        <v>393</v>
      </c>
      <c r="B248" t="s">
        <v>394</v>
      </c>
    </row>
    <row r="249" spans="1:2" x14ac:dyDescent="0.25">
      <c r="A249">
        <v>9095</v>
      </c>
      <c r="B249" t="s">
        <v>395</v>
      </c>
    </row>
    <row r="250" spans="1:2" x14ac:dyDescent="0.25">
      <c r="A250" t="s">
        <v>396</v>
      </c>
      <c r="B250" t="s">
        <v>256</v>
      </c>
    </row>
    <row r="251" spans="1:2" x14ac:dyDescent="0.25">
      <c r="A251" t="s">
        <v>397</v>
      </c>
      <c r="B251" t="s">
        <v>398</v>
      </c>
    </row>
    <row r="252" spans="1:2" x14ac:dyDescent="0.25">
      <c r="A252">
        <v>4544</v>
      </c>
      <c r="B252" t="s">
        <v>399</v>
      </c>
    </row>
    <row r="253" spans="1:2" x14ac:dyDescent="0.25">
      <c r="A253" t="s">
        <v>400</v>
      </c>
      <c r="B253" t="s">
        <v>401</v>
      </c>
    </row>
    <row r="254" spans="1:2" x14ac:dyDescent="0.25">
      <c r="A254" t="s">
        <v>402</v>
      </c>
      <c r="B254" t="s">
        <v>403</v>
      </c>
    </row>
    <row r="255" spans="1:2" x14ac:dyDescent="0.25">
      <c r="A255">
        <v>1510</v>
      </c>
      <c r="B255" t="s">
        <v>404</v>
      </c>
    </row>
    <row r="256" spans="1:2" x14ac:dyDescent="0.25">
      <c r="A256">
        <v>6020</v>
      </c>
      <c r="B256" t="s">
        <v>405</v>
      </c>
    </row>
    <row r="257" spans="1:2" x14ac:dyDescent="0.25">
      <c r="A257">
        <v>5528</v>
      </c>
      <c r="B257" t="s">
        <v>406</v>
      </c>
    </row>
    <row r="258" spans="1:2" x14ac:dyDescent="0.25">
      <c r="A258" t="s">
        <v>407</v>
      </c>
      <c r="B258" t="s">
        <v>408</v>
      </c>
    </row>
    <row r="259" spans="1:2" x14ac:dyDescent="0.25">
      <c r="A259" t="s">
        <v>409</v>
      </c>
      <c r="B259" t="s">
        <v>253</v>
      </c>
    </row>
    <row r="260" spans="1:2" x14ac:dyDescent="0.25">
      <c r="A260" t="s">
        <v>410</v>
      </c>
      <c r="B260" t="s">
        <v>411</v>
      </c>
    </row>
    <row r="261" spans="1:2" x14ac:dyDescent="0.25">
      <c r="A261">
        <v>2536</v>
      </c>
      <c r="B261" t="s">
        <v>412</v>
      </c>
    </row>
    <row r="262" spans="1:2" x14ac:dyDescent="0.25">
      <c r="A262">
        <v>3028</v>
      </c>
      <c r="B262" t="s">
        <v>413</v>
      </c>
    </row>
    <row r="263" spans="1:2" x14ac:dyDescent="0.25">
      <c r="A263" t="s">
        <v>414</v>
      </c>
      <c r="B263" t="s">
        <v>415</v>
      </c>
    </row>
    <row r="264" spans="1:2" x14ac:dyDescent="0.25">
      <c r="A264" t="s">
        <v>416</v>
      </c>
      <c r="B264" t="s">
        <v>417</v>
      </c>
    </row>
    <row r="265" spans="1:2" x14ac:dyDescent="0.25">
      <c r="A265">
        <v>4012</v>
      </c>
      <c r="B265" t="s">
        <v>418</v>
      </c>
    </row>
    <row r="266" spans="1:2" x14ac:dyDescent="0.25">
      <c r="A266">
        <v>3520</v>
      </c>
      <c r="B266" t="s">
        <v>419</v>
      </c>
    </row>
    <row r="267" spans="1:2" x14ac:dyDescent="0.25">
      <c r="A267">
        <v>9096</v>
      </c>
      <c r="B267" t="s">
        <v>420</v>
      </c>
    </row>
    <row r="268" spans="1:2" x14ac:dyDescent="0.25">
      <c r="A268" t="s">
        <v>421</v>
      </c>
      <c r="B268" t="s">
        <v>422</v>
      </c>
    </row>
    <row r="269" spans="1:2" x14ac:dyDescent="0.25">
      <c r="A269">
        <v>5037</v>
      </c>
      <c r="B269" t="s">
        <v>423</v>
      </c>
    </row>
    <row r="270" spans="1:2" x14ac:dyDescent="0.25">
      <c r="A270" t="s">
        <v>424</v>
      </c>
      <c r="B270" t="s">
        <v>425</v>
      </c>
    </row>
    <row r="271" spans="1:2" x14ac:dyDescent="0.25">
      <c r="A271">
        <v>1512</v>
      </c>
      <c r="B271" t="s">
        <v>426</v>
      </c>
    </row>
    <row r="272" spans="1:2" x14ac:dyDescent="0.25">
      <c r="A272">
        <v>2537</v>
      </c>
      <c r="B272" t="s">
        <v>427</v>
      </c>
    </row>
    <row r="273" spans="1:2" x14ac:dyDescent="0.25">
      <c r="A273">
        <v>6022</v>
      </c>
      <c r="B273" t="s">
        <v>428</v>
      </c>
    </row>
    <row r="274" spans="1:2" x14ac:dyDescent="0.25">
      <c r="A274">
        <v>3521</v>
      </c>
      <c r="B274" t="s">
        <v>429</v>
      </c>
    </row>
    <row r="275" spans="1:2" x14ac:dyDescent="0.25">
      <c r="A275" t="s">
        <v>430</v>
      </c>
      <c r="B275" t="s">
        <v>431</v>
      </c>
    </row>
    <row r="276" spans="1:2" x14ac:dyDescent="0.25">
      <c r="A276">
        <v>1020</v>
      </c>
      <c r="B276" t="s">
        <v>432</v>
      </c>
    </row>
    <row r="277" spans="1:2" x14ac:dyDescent="0.25">
      <c r="A277">
        <v>5530</v>
      </c>
      <c r="B277" t="s">
        <v>433</v>
      </c>
    </row>
    <row r="278" spans="1:2" x14ac:dyDescent="0.25">
      <c r="A278" t="s">
        <v>434</v>
      </c>
      <c r="B278" t="s">
        <v>435</v>
      </c>
    </row>
    <row r="279" spans="1:2" x14ac:dyDescent="0.25">
      <c r="A279">
        <v>5038</v>
      </c>
      <c r="B279" t="s">
        <v>436</v>
      </c>
    </row>
    <row r="280" spans="1:2" x14ac:dyDescent="0.25">
      <c r="A280">
        <v>4546</v>
      </c>
      <c r="B280" t="s">
        <v>437</v>
      </c>
    </row>
    <row r="281" spans="1:2" x14ac:dyDescent="0.25">
      <c r="A281">
        <v>9097</v>
      </c>
      <c r="B281" t="s">
        <v>438</v>
      </c>
    </row>
    <row r="282" spans="1:2" x14ac:dyDescent="0.25">
      <c r="A282">
        <v>2538</v>
      </c>
      <c r="B282" t="s">
        <v>439</v>
      </c>
    </row>
    <row r="283" spans="1:2" x14ac:dyDescent="0.25">
      <c r="A283" t="s">
        <v>440</v>
      </c>
      <c r="B283" t="s">
        <v>441</v>
      </c>
    </row>
    <row r="284" spans="1:2" x14ac:dyDescent="0.25">
      <c r="A284" t="s">
        <v>442</v>
      </c>
      <c r="B284" t="s">
        <v>443</v>
      </c>
    </row>
    <row r="285" spans="1:2" x14ac:dyDescent="0.25">
      <c r="A285" t="s">
        <v>444</v>
      </c>
      <c r="B285" t="s">
        <v>445</v>
      </c>
    </row>
    <row r="286" spans="1:2" x14ac:dyDescent="0.25">
      <c r="A286">
        <v>3522</v>
      </c>
      <c r="B286" t="s">
        <v>446</v>
      </c>
    </row>
    <row r="287" spans="1:2" x14ac:dyDescent="0.25">
      <c r="A287">
        <v>5531</v>
      </c>
      <c r="B287" t="s">
        <v>447</v>
      </c>
    </row>
    <row r="288" spans="1:2" x14ac:dyDescent="0.25">
      <c r="A288" t="s">
        <v>448</v>
      </c>
      <c r="B288" t="s">
        <v>449</v>
      </c>
    </row>
    <row r="289" spans="1:2" x14ac:dyDescent="0.25">
      <c r="A289" t="s">
        <v>450</v>
      </c>
      <c r="B289" t="s">
        <v>451</v>
      </c>
    </row>
    <row r="290" spans="1:2" x14ac:dyDescent="0.25">
      <c r="A290" t="s">
        <v>452</v>
      </c>
      <c r="B290" t="s">
        <v>453</v>
      </c>
    </row>
    <row r="291" spans="1:2" x14ac:dyDescent="0.25">
      <c r="A291">
        <v>9098</v>
      </c>
      <c r="B291" t="s">
        <v>454</v>
      </c>
    </row>
    <row r="292" spans="1:2" x14ac:dyDescent="0.25">
      <c r="A292">
        <v>3030</v>
      </c>
      <c r="B292" t="s">
        <v>455</v>
      </c>
    </row>
    <row r="293" spans="1:2" x14ac:dyDescent="0.25">
      <c r="A293" t="s">
        <v>456</v>
      </c>
      <c r="B293" t="s">
        <v>457</v>
      </c>
    </row>
    <row r="294" spans="1:2" x14ac:dyDescent="0.25">
      <c r="A294">
        <v>4014</v>
      </c>
      <c r="B294" t="s">
        <v>458</v>
      </c>
    </row>
    <row r="295" spans="1:2" x14ac:dyDescent="0.25">
      <c r="A295" t="s">
        <v>459</v>
      </c>
      <c r="B295" t="s">
        <v>279</v>
      </c>
    </row>
    <row r="296" spans="1:2" x14ac:dyDescent="0.25">
      <c r="A296" t="s">
        <v>460</v>
      </c>
      <c r="B296" t="s">
        <v>461</v>
      </c>
    </row>
    <row r="297" spans="1:2" x14ac:dyDescent="0.25">
      <c r="A297">
        <v>6024</v>
      </c>
      <c r="B297" t="s">
        <v>462</v>
      </c>
    </row>
    <row r="298" spans="1:2" x14ac:dyDescent="0.25">
      <c r="A298">
        <v>5040</v>
      </c>
      <c r="B298" t="s">
        <v>463</v>
      </c>
    </row>
    <row r="299" spans="1:2" x14ac:dyDescent="0.25">
      <c r="A299" t="s">
        <v>464</v>
      </c>
      <c r="B299" t="s">
        <v>465</v>
      </c>
    </row>
    <row r="300" spans="1:2" x14ac:dyDescent="0.25">
      <c r="A300">
        <v>4548</v>
      </c>
      <c r="B300" t="s">
        <v>466</v>
      </c>
    </row>
    <row r="301" spans="1:2" x14ac:dyDescent="0.25">
      <c r="A301" t="s">
        <v>467</v>
      </c>
      <c r="B301" t="s">
        <v>468</v>
      </c>
    </row>
    <row r="302" spans="1:2" x14ac:dyDescent="0.25">
      <c r="A302">
        <v>9099</v>
      </c>
      <c r="B302" t="s">
        <v>469</v>
      </c>
    </row>
    <row r="303" spans="1:2" x14ac:dyDescent="0.25">
      <c r="A303" t="s">
        <v>470</v>
      </c>
      <c r="B303" t="s">
        <v>471</v>
      </c>
    </row>
    <row r="304" spans="1:2" x14ac:dyDescent="0.25">
      <c r="A304">
        <v>1514</v>
      </c>
      <c r="B304" t="s">
        <v>472</v>
      </c>
    </row>
    <row r="305" spans="1:2" x14ac:dyDescent="0.25">
      <c r="A305" t="s">
        <v>473</v>
      </c>
      <c r="B305" t="s">
        <v>474</v>
      </c>
    </row>
    <row r="306" spans="1:2" x14ac:dyDescent="0.25">
      <c r="A306" t="s">
        <v>475</v>
      </c>
      <c r="B306" t="s">
        <v>476</v>
      </c>
    </row>
    <row r="307" spans="1:2" x14ac:dyDescent="0.25">
      <c r="A307" t="s">
        <v>477</v>
      </c>
      <c r="B307" t="s">
        <v>478</v>
      </c>
    </row>
    <row r="308" spans="1:2" x14ac:dyDescent="0.25">
      <c r="A308">
        <v>5532</v>
      </c>
      <c r="B308" t="s">
        <v>479</v>
      </c>
    </row>
    <row r="309" spans="1:2" x14ac:dyDescent="0.25">
      <c r="A309">
        <v>5533</v>
      </c>
      <c r="B309" t="s">
        <v>480</v>
      </c>
    </row>
    <row r="310" spans="1:2" x14ac:dyDescent="0.25">
      <c r="A310" t="s">
        <v>481</v>
      </c>
      <c r="B310" t="s">
        <v>482</v>
      </c>
    </row>
    <row r="311" spans="1:2" x14ac:dyDescent="0.25">
      <c r="A311" t="s">
        <v>483</v>
      </c>
      <c r="B311" t="s">
        <v>484</v>
      </c>
    </row>
    <row r="312" spans="1:2" x14ac:dyDescent="0.25">
      <c r="A312">
        <v>3524</v>
      </c>
      <c r="B312" t="s">
        <v>485</v>
      </c>
    </row>
    <row r="313" spans="1:2" x14ac:dyDescent="0.25">
      <c r="A313">
        <v>4016</v>
      </c>
      <c r="B313" t="s">
        <v>486</v>
      </c>
    </row>
    <row r="314" spans="1:2" x14ac:dyDescent="0.25">
      <c r="A314" t="s">
        <v>487</v>
      </c>
      <c r="B314" t="s">
        <v>488</v>
      </c>
    </row>
    <row r="315" spans="1:2" x14ac:dyDescent="0.25">
      <c r="A315" t="s">
        <v>489</v>
      </c>
      <c r="B315" t="s">
        <v>490</v>
      </c>
    </row>
    <row r="316" spans="1:2" x14ac:dyDescent="0.25">
      <c r="A316">
        <v>2540</v>
      </c>
      <c r="B316" t="s">
        <v>491</v>
      </c>
    </row>
    <row r="317" spans="1:2" x14ac:dyDescent="0.25">
      <c r="A317">
        <v>3032</v>
      </c>
      <c r="B317" t="s">
        <v>492</v>
      </c>
    </row>
    <row r="318" spans="1:2" x14ac:dyDescent="0.25">
      <c r="A318" t="s">
        <v>493</v>
      </c>
      <c r="B318" t="s">
        <v>494</v>
      </c>
    </row>
    <row r="319" spans="1:2" x14ac:dyDescent="0.25">
      <c r="A319" t="s">
        <v>495</v>
      </c>
      <c r="B319" t="s">
        <v>496</v>
      </c>
    </row>
    <row r="320" spans="1:2" x14ac:dyDescent="0.25">
      <c r="A320" t="s">
        <v>497</v>
      </c>
      <c r="B320" t="s">
        <v>498</v>
      </c>
    </row>
    <row r="321" spans="1:2" x14ac:dyDescent="0.25">
      <c r="A321">
        <v>5534</v>
      </c>
      <c r="B321" t="s">
        <v>499</v>
      </c>
    </row>
    <row r="322" spans="1:2" x14ac:dyDescent="0.25">
      <c r="A322" t="s">
        <v>500</v>
      </c>
      <c r="B322" t="s">
        <v>501</v>
      </c>
    </row>
    <row r="323" spans="1:2" x14ac:dyDescent="0.25">
      <c r="A323">
        <v>1516</v>
      </c>
      <c r="B323" t="s">
        <v>502</v>
      </c>
    </row>
    <row r="324" spans="1:2" x14ac:dyDescent="0.25">
      <c r="A324" t="s">
        <v>503</v>
      </c>
      <c r="B324" t="s">
        <v>504</v>
      </c>
    </row>
    <row r="325" spans="1:2" x14ac:dyDescent="0.25">
      <c r="A325" t="s">
        <v>505</v>
      </c>
      <c r="B325" t="s">
        <v>506</v>
      </c>
    </row>
    <row r="326" spans="1:2" x14ac:dyDescent="0.25">
      <c r="A326">
        <v>6026</v>
      </c>
      <c r="B326" t="s">
        <v>507</v>
      </c>
    </row>
    <row r="327" spans="1:2" x14ac:dyDescent="0.25">
      <c r="A327">
        <v>5042</v>
      </c>
      <c r="B327" t="s">
        <v>508</v>
      </c>
    </row>
    <row r="328" spans="1:2" x14ac:dyDescent="0.25">
      <c r="A328" t="s">
        <v>509</v>
      </c>
      <c r="B328" t="s">
        <v>510</v>
      </c>
    </row>
    <row r="329" spans="1:2" x14ac:dyDescent="0.25">
      <c r="A329" t="s">
        <v>511</v>
      </c>
      <c r="B329" t="s">
        <v>512</v>
      </c>
    </row>
    <row r="330" spans="1:2" x14ac:dyDescent="0.25">
      <c r="A330">
        <v>4550</v>
      </c>
      <c r="B330" t="s">
        <v>513</v>
      </c>
    </row>
    <row r="331" spans="1:2" x14ac:dyDescent="0.25">
      <c r="A331">
        <v>5043</v>
      </c>
      <c r="B331" t="s">
        <v>514</v>
      </c>
    </row>
    <row r="332" spans="1:2" x14ac:dyDescent="0.25">
      <c r="A332">
        <v>4018</v>
      </c>
      <c r="B332" t="s">
        <v>515</v>
      </c>
    </row>
    <row r="333" spans="1:2" x14ac:dyDescent="0.25">
      <c r="A333">
        <v>6027</v>
      </c>
      <c r="B333" t="s">
        <v>516</v>
      </c>
    </row>
    <row r="334" spans="1:2" x14ac:dyDescent="0.25">
      <c r="A334">
        <v>3526</v>
      </c>
      <c r="B334" t="s">
        <v>353</v>
      </c>
    </row>
    <row r="335" spans="1:2" x14ac:dyDescent="0.25">
      <c r="A335" t="s">
        <v>517</v>
      </c>
      <c r="B335" t="s">
        <v>462</v>
      </c>
    </row>
    <row r="336" spans="1:2" x14ac:dyDescent="0.25">
      <c r="A336" t="s">
        <v>518</v>
      </c>
      <c r="B336" t="s">
        <v>519</v>
      </c>
    </row>
    <row r="337" spans="1:2" x14ac:dyDescent="0.25">
      <c r="A337">
        <v>4551</v>
      </c>
      <c r="B337" t="s">
        <v>520</v>
      </c>
    </row>
    <row r="338" spans="1:2" x14ac:dyDescent="0.25">
      <c r="A338">
        <v>2542</v>
      </c>
      <c r="B338" t="s">
        <v>521</v>
      </c>
    </row>
    <row r="339" spans="1:2" x14ac:dyDescent="0.25">
      <c r="A339" t="s">
        <v>522</v>
      </c>
      <c r="B339" t="s">
        <v>523</v>
      </c>
    </row>
    <row r="340" spans="1:2" x14ac:dyDescent="0.25">
      <c r="A340">
        <v>4510</v>
      </c>
      <c r="B340" t="s">
        <v>524</v>
      </c>
    </row>
    <row r="341" spans="1:2" x14ac:dyDescent="0.25">
      <c r="A341" t="s">
        <v>525</v>
      </c>
      <c r="B341" t="s">
        <v>526</v>
      </c>
    </row>
    <row r="342" spans="1:2" x14ac:dyDescent="0.25">
      <c r="A342">
        <v>3034</v>
      </c>
      <c r="B342" t="s">
        <v>527</v>
      </c>
    </row>
    <row r="343" spans="1:2" x14ac:dyDescent="0.25">
      <c r="A343" t="s">
        <v>528</v>
      </c>
      <c r="B343" t="s">
        <v>529</v>
      </c>
    </row>
    <row r="344" spans="1:2" x14ac:dyDescent="0.25">
      <c r="A344" t="s">
        <v>530</v>
      </c>
      <c r="B344" t="s">
        <v>531</v>
      </c>
    </row>
    <row r="345" spans="1:2" x14ac:dyDescent="0.25">
      <c r="A345" t="s">
        <v>532</v>
      </c>
      <c r="B345" t="s">
        <v>533</v>
      </c>
    </row>
    <row r="346" spans="1:2" x14ac:dyDescent="0.25">
      <c r="A346" t="s">
        <v>534</v>
      </c>
      <c r="B346" t="s">
        <v>462</v>
      </c>
    </row>
    <row r="347" spans="1:2" x14ac:dyDescent="0.25">
      <c r="A347" t="s">
        <v>535</v>
      </c>
      <c r="B347" t="s">
        <v>536</v>
      </c>
    </row>
    <row r="348" spans="1:2" x14ac:dyDescent="0.25">
      <c r="A348">
        <v>4552</v>
      </c>
      <c r="B348" t="s">
        <v>537</v>
      </c>
    </row>
    <row r="349" spans="1:2" x14ac:dyDescent="0.25">
      <c r="A349">
        <v>4511</v>
      </c>
      <c r="B349" t="s">
        <v>538</v>
      </c>
    </row>
    <row r="350" spans="1:2" x14ac:dyDescent="0.25">
      <c r="A350">
        <v>1518</v>
      </c>
      <c r="B350" t="s">
        <v>539</v>
      </c>
    </row>
    <row r="351" spans="1:2" x14ac:dyDescent="0.25">
      <c r="A351">
        <v>6028</v>
      </c>
      <c r="B351" t="s">
        <v>540</v>
      </c>
    </row>
    <row r="352" spans="1:2" x14ac:dyDescent="0.25">
      <c r="A352">
        <v>5044</v>
      </c>
      <c r="B352" t="s">
        <v>541</v>
      </c>
    </row>
    <row r="353" spans="1:2" x14ac:dyDescent="0.25">
      <c r="A353">
        <v>2010</v>
      </c>
      <c r="B353" t="s">
        <v>542</v>
      </c>
    </row>
    <row r="354" spans="1:2" x14ac:dyDescent="0.25">
      <c r="A354" t="s">
        <v>543</v>
      </c>
      <c r="B354" t="s">
        <v>544</v>
      </c>
    </row>
    <row r="355" spans="1:2" x14ac:dyDescent="0.25">
      <c r="A355" t="s">
        <v>545</v>
      </c>
      <c r="B355" t="s">
        <v>546</v>
      </c>
    </row>
    <row r="356" spans="1:2" x14ac:dyDescent="0.25">
      <c r="A356" t="s">
        <v>547</v>
      </c>
      <c r="B356" t="s">
        <v>548</v>
      </c>
    </row>
    <row r="357" spans="1:2" x14ac:dyDescent="0.25">
      <c r="A357" t="s">
        <v>549</v>
      </c>
      <c r="B357" t="s">
        <v>550</v>
      </c>
    </row>
    <row r="358" spans="1:2" x14ac:dyDescent="0.25">
      <c r="A358" t="s">
        <v>551</v>
      </c>
      <c r="B358" t="s">
        <v>552</v>
      </c>
    </row>
    <row r="359" spans="1:2" x14ac:dyDescent="0.25">
      <c r="A359">
        <v>5536</v>
      </c>
      <c r="B359" t="s">
        <v>553</v>
      </c>
    </row>
    <row r="360" spans="1:2" x14ac:dyDescent="0.25">
      <c r="A360">
        <v>5537</v>
      </c>
      <c r="B360" t="s">
        <v>554</v>
      </c>
    </row>
    <row r="361" spans="1:2" x14ac:dyDescent="0.25">
      <c r="A361">
        <v>4512</v>
      </c>
      <c r="B361" t="s">
        <v>555</v>
      </c>
    </row>
    <row r="362" spans="1:2" x14ac:dyDescent="0.25">
      <c r="A362" t="s">
        <v>556</v>
      </c>
      <c r="B362" t="s">
        <v>462</v>
      </c>
    </row>
    <row r="363" spans="1:2" x14ac:dyDescent="0.25">
      <c r="A363" t="s">
        <v>557</v>
      </c>
      <c r="B363" t="s">
        <v>558</v>
      </c>
    </row>
    <row r="364" spans="1:2" x14ac:dyDescent="0.25">
      <c r="A364" t="s">
        <v>559</v>
      </c>
      <c r="B364" t="s">
        <v>560</v>
      </c>
    </row>
    <row r="365" spans="1:2" x14ac:dyDescent="0.25">
      <c r="A365">
        <v>4020</v>
      </c>
      <c r="B365" t="s">
        <v>561</v>
      </c>
    </row>
    <row r="366" spans="1:2" x14ac:dyDescent="0.25">
      <c r="A366" t="s">
        <v>562</v>
      </c>
      <c r="B366" t="s">
        <v>563</v>
      </c>
    </row>
    <row r="367" spans="1:2" x14ac:dyDescent="0.25">
      <c r="A367">
        <v>2544</v>
      </c>
      <c r="B367" t="s">
        <v>564</v>
      </c>
    </row>
    <row r="368" spans="1:2" x14ac:dyDescent="0.25">
      <c r="A368">
        <v>3528</v>
      </c>
      <c r="B368" t="s">
        <v>565</v>
      </c>
    </row>
    <row r="369" spans="1:2" x14ac:dyDescent="0.25">
      <c r="A369" t="s">
        <v>566</v>
      </c>
      <c r="B369" t="s">
        <v>567</v>
      </c>
    </row>
    <row r="370" spans="1:2" x14ac:dyDescent="0.25">
      <c r="A370">
        <v>3036</v>
      </c>
      <c r="B370" t="s">
        <v>568</v>
      </c>
    </row>
    <row r="371" spans="1:2" x14ac:dyDescent="0.25">
      <c r="A371" t="s">
        <v>569</v>
      </c>
      <c r="B371" t="s">
        <v>570</v>
      </c>
    </row>
    <row r="372" spans="1:2" x14ac:dyDescent="0.25">
      <c r="A372" t="s">
        <v>571</v>
      </c>
      <c r="B372" t="s">
        <v>572</v>
      </c>
    </row>
    <row r="373" spans="1:2" x14ac:dyDescent="0.25">
      <c r="A373">
        <v>2012</v>
      </c>
      <c r="B373" t="s">
        <v>573</v>
      </c>
    </row>
    <row r="374" spans="1:2" x14ac:dyDescent="0.25">
      <c r="A374" t="s">
        <v>574</v>
      </c>
      <c r="B374" t="s">
        <v>465</v>
      </c>
    </row>
    <row r="375" spans="1:2" x14ac:dyDescent="0.25">
      <c r="A375" t="s">
        <v>575</v>
      </c>
      <c r="B375" t="s">
        <v>576</v>
      </c>
    </row>
    <row r="376" spans="1:2" x14ac:dyDescent="0.25">
      <c r="A376" t="s">
        <v>577</v>
      </c>
      <c r="B376" t="s">
        <v>578</v>
      </c>
    </row>
    <row r="377" spans="1:2" x14ac:dyDescent="0.25">
      <c r="A377" t="s">
        <v>579</v>
      </c>
      <c r="B377" t="s">
        <v>580</v>
      </c>
    </row>
    <row r="378" spans="1:2" x14ac:dyDescent="0.25">
      <c r="A378">
        <v>4554</v>
      </c>
      <c r="B378" t="s">
        <v>581</v>
      </c>
    </row>
    <row r="379" spans="1:2" x14ac:dyDescent="0.25">
      <c r="A379" t="s">
        <v>582</v>
      </c>
      <c r="B379" t="s">
        <v>583</v>
      </c>
    </row>
    <row r="380" spans="1:2" x14ac:dyDescent="0.25">
      <c r="A380" t="s">
        <v>584</v>
      </c>
      <c r="B380" t="s">
        <v>585</v>
      </c>
    </row>
    <row r="381" spans="1:2" x14ac:dyDescent="0.25">
      <c r="A381">
        <v>5538</v>
      </c>
      <c r="B381" t="s">
        <v>586</v>
      </c>
    </row>
    <row r="382" spans="1:2" x14ac:dyDescent="0.25">
      <c r="A382" t="s">
        <v>587</v>
      </c>
      <c r="B382" t="s">
        <v>588</v>
      </c>
    </row>
    <row r="383" spans="1:2" x14ac:dyDescent="0.25">
      <c r="A383" t="s">
        <v>589</v>
      </c>
      <c r="B383" t="s">
        <v>590</v>
      </c>
    </row>
    <row r="384" spans="1:2" x14ac:dyDescent="0.25">
      <c r="A384">
        <v>6030</v>
      </c>
      <c r="B384" t="s">
        <v>591</v>
      </c>
    </row>
    <row r="385" spans="1:2" x14ac:dyDescent="0.25">
      <c r="A385" t="s">
        <v>592</v>
      </c>
      <c r="B385" t="s">
        <v>593</v>
      </c>
    </row>
    <row r="386" spans="1:2" x14ac:dyDescent="0.25">
      <c r="A386">
        <v>1520</v>
      </c>
      <c r="B386" t="s">
        <v>594</v>
      </c>
    </row>
    <row r="387" spans="1:2" x14ac:dyDescent="0.25">
      <c r="A387" t="s">
        <v>595</v>
      </c>
      <c r="B387" t="s">
        <v>596</v>
      </c>
    </row>
    <row r="388" spans="1:2" x14ac:dyDescent="0.25">
      <c r="A388">
        <v>4514</v>
      </c>
      <c r="B388" t="s">
        <v>597</v>
      </c>
    </row>
    <row r="389" spans="1:2" x14ac:dyDescent="0.25">
      <c r="A389" t="s">
        <v>598</v>
      </c>
      <c r="B389" t="s">
        <v>599</v>
      </c>
    </row>
    <row r="390" spans="1:2" x14ac:dyDescent="0.25">
      <c r="A390" t="s">
        <v>600</v>
      </c>
      <c r="B390" t="s">
        <v>601</v>
      </c>
    </row>
    <row r="391" spans="1:2" x14ac:dyDescent="0.25">
      <c r="A391">
        <v>1521</v>
      </c>
      <c r="B391" t="s">
        <v>602</v>
      </c>
    </row>
    <row r="392" spans="1:2" x14ac:dyDescent="0.25">
      <c r="A392">
        <v>6031</v>
      </c>
      <c r="B392" t="s">
        <v>603</v>
      </c>
    </row>
    <row r="393" spans="1:2" x14ac:dyDescent="0.25">
      <c r="A393">
        <v>4022</v>
      </c>
      <c r="B393" t="s">
        <v>604</v>
      </c>
    </row>
    <row r="394" spans="1:2" x14ac:dyDescent="0.25">
      <c r="A394">
        <v>3530</v>
      </c>
      <c r="B394" t="s">
        <v>605</v>
      </c>
    </row>
    <row r="395" spans="1:2" x14ac:dyDescent="0.25">
      <c r="A395" t="s">
        <v>606</v>
      </c>
      <c r="B395" t="s">
        <v>607</v>
      </c>
    </row>
    <row r="396" spans="1:2" x14ac:dyDescent="0.25">
      <c r="A396" t="s">
        <v>608</v>
      </c>
      <c r="B396" t="s">
        <v>609</v>
      </c>
    </row>
    <row r="397" spans="1:2" x14ac:dyDescent="0.25">
      <c r="A397">
        <v>3038</v>
      </c>
      <c r="B397" t="s">
        <v>610</v>
      </c>
    </row>
    <row r="398" spans="1:2" x14ac:dyDescent="0.25">
      <c r="A398" t="s">
        <v>611</v>
      </c>
      <c r="B398" t="s">
        <v>612</v>
      </c>
    </row>
    <row r="399" spans="1:2" x14ac:dyDescent="0.25">
      <c r="A399">
        <v>5540</v>
      </c>
      <c r="B399" t="s">
        <v>613</v>
      </c>
    </row>
    <row r="400" spans="1:2" x14ac:dyDescent="0.25">
      <c r="A400" t="s">
        <v>614</v>
      </c>
      <c r="B400" t="s">
        <v>615</v>
      </c>
    </row>
    <row r="401" spans="1:2" x14ac:dyDescent="0.25">
      <c r="A401">
        <v>1030</v>
      </c>
      <c r="B401" t="s">
        <v>616</v>
      </c>
    </row>
    <row r="402" spans="1:2" x14ac:dyDescent="0.25">
      <c r="A402" t="s">
        <v>617</v>
      </c>
      <c r="B402" t="s">
        <v>618</v>
      </c>
    </row>
    <row r="403" spans="1:2" x14ac:dyDescent="0.25">
      <c r="A403">
        <v>1522</v>
      </c>
      <c r="B403" t="s">
        <v>619</v>
      </c>
    </row>
    <row r="404" spans="1:2" x14ac:dyDescent="0.25">
      <c r="A404">
        <v>2014</v>
      </c>
      <c r="B404" t="s">
        <v>620</v>
      </c>
    </row>
    <row r="405" spans="1:2" x14ac:dyDescent="0.25">
      <c r="A405" t="s">
        <v>621</v>
      </c>
      <c r="B405" t="s">
        <v>146</v>
      </c>
    </row>
    <row r="406" spans="1:2" x14ac:dyDescent="0.25">
      <c r="A406">
        <v>4556</v>
      </c>
      <c r="B406" t="s">
        <v>622</v>
      </c>
    </row>
    <row r="407" spans="1:2" x14ac:dyDescent="0.25">
      <c r="A407" t="s">
        <v>623</v>
      </c>
      <c r="B407" t="s">
        <v>491</v>
      </c>
    </row>
    <row r="408" spans="1:2" x14ac:dyDescent="0.25">
      <c r="A408" t="s">
        <v>624</v>
      </c>
      <c r="B408" t="s">
        <v>625</v>
      </c>
    </row>
    <row r="409" spans="1:2" x14ac:dyDescent="0.25">
      <c r="A409" t="s">
        <v>626</v>
      </c>
      <c r="B409" t="s">
        <v>627</v>
      </c>
    </row>
    <row r="410" spans="1:2" x14ac:dyDescent="0.25">
      <c r="A410" t="s">
        <v>628</v>
      </c>
      <c r="B410" t="s">
        <v>629</v>
      </c>
    </row>
    <row r="411" spans="1:2" x14ac:dyDescent="0.25">
      <c r="A411" t="s">
        <v>630</v>
      </c>
      <c r="B411" t="s">
        <v>519</v>
      </c>
    </row>
    <row r="412" spans="1:2" x14ac:dyDescent="0.25">
      <c r="A412">
        <v>4516</v>
      </c>
      <c r="B412" t="s">
        <v>631</v>
      </c>
    </row>
    <row r="413" spans="1:2" x14ac:dyDescent="0.25">
      <c r="A413" t="s">
        <v>632</v>
      </c>
      <c r="B413" t="s">
        <v>633</v>
      </c>
    </row>
    <row r="414" spans="1:2" x14ac:dyDescent="0.25">
      <c r="A414">
        <v>4024</v>
      </c>
      <c r="B414" t="s">
        <v>634</v>
      </c>
    </row>
    <row r="415" spans="1:2" x14ac:dyDescent="0.25">
      <c r="A415" t="s">
        <v>635</v>
      </c>
      <c r="B415" t="s">
        <v>636</v>
      </c>
    </row>
    <row r="416" spans="1:2" x14ac:dyDescent="0.25">
      <c r="A416" t="s">
        <v>637</v>
      </c>
      <c r="B416" t="s">
        <v>638</v>
      </c>
    </row>
    <row r="417" spans="1:2" x14ac:dyDescent="0.25">
      <c r="A417">
        <v>5542</v>
      </c>
      <c r="B417" t="s">
        <v>639</v>
      </c>
    </row>
    <row r="418" spans="1:2" x14ac:dyDescent="0.25">
      <c r="A418" t="s">
        <v>640</v>
      </c>
      <c r="B418" t="s">
        <v>641</v>
      </c>
    </row>
    <row r="419" spans="1:2" x14ac:dyDescent="0.25">
      <c r="A419" t="s">
        <v>642</v>
      </c>
      <c r="B419" t="s">
        <v>643</v>
      </c>
    </row>
    <row r="420" spans="1:2" x14ac:dyDescent="0.25">
      <c r="A420" t="s">
        <v>644</v>
      </c>
      <c r="B420" t="s">
        <v>645</v>
      </c>
    </row>
    <row r="421" spans="1:2" x14ac:dyDescent="0.25">
      <c r="A421">
        <v>2549</v>
      </c>
      <c r="B421" t="s">
        <v>279</v>
      </c>
    </row>
    <row r="422" spans="1:2" x14ac:dyDescent="0.25">
      <c r="A422">
        <v>2016</v>
      </c>
      <c r="B422" t="s">
        <v>646</v>
      </c>
    </row>
    <row r="423" spans="1:2" x14ac:dyDescent="0.25">
      <c r="A423">
        <v>4558</v>
      </c>
      <c r="B423" t="s">
        <v>647</v>
      </c>
    </row>
    <row r="424" spans="1:2" x14ac:dyDescent="0.25">
      <c r="A424">
        <v>1524</v>
      </c>
      <c r="B424" t="s">
        <v>648</v>
      </c>
    </row>
    <row r="425" spans="1:2" x14ac:dyDescent="0.25">
      <c r="A425">
        <v>4517</v>
      </c>
      <c r="B425" t="s">
        <v>649</v>
      </c>
    </row>
    <row r="426" spans="1:2" x14ac:dyDescent="0.25">
      <c r="A426">
        <v>4518</v>
      </c>
      <c r="B426" t="s">
        <v>650</v>
      </c>
    </row>
    <row r="427" spans="1:2" x14ac:dyDescent="0.25">
      <c r="A427" t="s">
        <v>651</v>
      </c>
      <c r="B427" t="s">
        <v>652</v>
      </c>
    </row>
    <row r="428" spans="1:2" x14ac:dyDescent="0.25">
      <c r="A428">
        <v>4026</v>
      </c>
      <c r="B428" t="s">
        <v>653</v>
      </c>
    </row>
    <row r="429" spans="1:2" x14ac:dyDescent="0.25">
      <c r="A429" t="s">
        <v>654</v>
      </c>
      <c r="B429" t="s">
        <v>655</v>
      </c>
    </row>
    <row r="430" spans="1:2" x14ac:dyDescent="0.25">
      <c r="A430" t="s">
        <v>656</v>
      </c>
      <c r="B430" t="s">
        <v>657</v>
      </c>
    </row>
    <row r="431" spans="1:2" x14ac:dyDescent="0.25">
      <c r="A431">
        <v>5010</v>
      </c>
      <c r="B431" t="s">
        <v>658</v>
      </c>
    </row>
    <row r="432" spans="1:2" x14ac:dyDescent="0.25">
      <c r="A432" t="s">
        <v>659</v>
      </c>
      <c r="B432" t="s">
        <v>660</v>
      </c>
    </row>
    <row r="433" spans="1:2" x14ac:dyDescent="0.25">
      <c r="A433" t="s">
        <v>661</v>
      </c>
      <c r="B433" t="s">
        <v>662</v>
      </c>
    </row>
    <row r="434" spans="1:2" x14ac:dyDescent="0.25">
      <c r="A434" t="s">
        <v>663</v>
      </c>
      <c r="B434" t="s">
        <v>664</v>
      </c>
    </row>
    <row r="435" spans="1:2" x14ac:dyDescent="0.25">
      <c r="A435" t="s">
        <v>665</v>
      </c>
      <c r="B435" t="s">
        <v>666</v>
      </c>
    </row>
    <row r="436" spans="1:2" x14ac:dyDescent="0.25">
      <c r="A436">
        <v>2510</v>
      </c>
      <c r="B436" t="s">
        <v>667</v>
      </c>
    </row>
    <row r="437" spans="1:2" x14ac:dyDescent="0.25">
      <c r="A437">
        <v>2018</v>
      </c>
      <c r="B437" t="s">
        <v>668</v>
      </c>
    </row>
    <row r="438" spans="1:2" x14ac:dyDescent="0.25">
      <c r="A438" t="s">
        <v>669</v>
      </c>
      <c r="B438" t="s">
        <v>670</v>
      </c>
    </row>
    <row r="439" spans="1:2" x14ac:dyDescent="0.25">
      <c r="A439">
        <v>4519</v>
      </c>
      <c r="B439" t="s">
        <v>671</v>
      </c>
    </row>
    <row r="440" spans="1:2" x14ac:dyDescent="0.25">
      <c r="A440" t="s">
        <v>672</v>
      </c>
      <c r="B440" t="s">
        <v>673</v>
      </c>
    </row>
    <row r="441" spans="1:2" x14ac:dyDescent="0.25">
      <c r="A441">
        <v>5544</v>
      </c>
      <c r="B441" t="s">
        <v>674</v>
      </c>
    </row>
    <row r="442" spans="1:2" x14ac:dyDescent="0.25">
      <c r="A442">
        <v>1526</v>
      </c>
      <c r="B442" t="s">
        <v>675</v>
      </c>
    </row>
    <row r="443" spans="1:2" x14ac:dyDescent="0.25">
      <c r="A443" t="s">
        <v>676</v>
      </c>
      <c r="B443" t="s">
        <v>677</v>
      </c>
    </row>
    <row r="444" spans="1:2" x14ac:dyDescent="0.25">
      <c r="A444" t="s">
        <v>678</v>
      </c>
      <c r="B444" t="s">
        <v>561</v>
      </c>
    </row>
    <row r="445" spans="1:2" x14ac:dyDescent="0.25">
      <c r="A445">
        <v>5011</v>
      </c>
      <c r="B445" t="s">
        <v>679</v>
      </c>
    </row>
    <row r="446" spans="1:2" x14ac:dyDescent="0.25">
      <c r="A446">
        <v>4560</v>
      </c>
      <c r="B446" t="s">
        <v>680</v>
      </c>
    </row>
    <row r="447" spans="1:2" x14ac:dyDescent="0.25">
      <c r="A447" t="s">
        <v>681</v>
      </c>
      <c r="B447" t="s">
        <v>682</v>
      </c>
    </row>
    <row r="448" spans="1:2" x14ac:dyDescent="0.25">
      <c r="A448" t="s">
        <v>683</v>
      </c>
      <c r="B448" t="s">
        <v>684</v>
      </c>
    </row>
    <row r="449" spans="1:2" x14ac:dyDescent="0.25">
      <c r="A449">
        <v>4520</v>
      </c>
      <c r="B449" t="s">
        <v>685</v>
      </c>
    </row>
    <row r="450" spans="1:2" x14ac:dyDescent="0.25">
      <c r="A450">
        <v>4028</v>
      </c>
      <c r="B450" t="s">
        <v>686</v>
      </c>
    </row>
    <row r="451" spans="1:2" x14ac:dyDescent="0.25">
      <c r="A451" t="s">
        <v>687</v>
      </c>
      <c r="B451" t="s">
        <v>183</v>
      </c>
    </row>
    <row r="452" spans="1:2" x14ac:dyDescent="0.25">
      <c r="A452">
        <v>5012</v>
      </c>
      <c r="B452" t="s">
        <v>688</v>
      </c>
    </row>
    <row r="453" spans="1:2" x14ac:dyDescent="0.25">
      <c r="A453" t="s">
        <v>689</v>
      </c>
      <c r="B453" t="s">
        <v>690</v>
      </c>
    </row>
    <row r="454" spans="1:2" x14ac:dyDescent="0.25">
      <c r="A454" t="s">
        <v>691</v>
      </c>
      <c r="B454" t="s">
        <v>692</v>
      </c>
    </row>
    <row r="455" spans="1:2" x14ac:dyDescent="0.25">
      <c r="A455" t="s">
        <v>693</v>
      </c>
      <c r="B455" t="s">
        <v>694</v>
      </c>
    </row>
    <row r="456" spans="1:2" x14ac:dyDescent="0.25">
      <c r="A456" t="s">
        <v>695</v>
      </c>
      <c r="B456" t="s">
        <v>696</v>
      </c>
    </row>
    <row r="457" spans="1:2" x14ac:dyDescent="0.25">
      <c r="A457" t="s">
        <v>697</v>
      </c>
      <c r="B457" t="s">
        <v>561</v>
      </c>
    </row>
    <row r="458" spans="1:2" x14ac:dyDescent="0.25">
      <c r="A458">
        <v>4561</v>
      </c>
      <c r="B458" t="s">
        <v>698</v>
      </c>
    </row>
    <row r="459" spans="1:2" x14ac:dyDescent="0.25">
      <c r="A459">
        <v>2512</v>
      </c>
      <c r="B459" t="s">
        <v>699</v>
      </c>
    </row>
    <row r="460" spans="1:2" x14ac:dyDescent="0.25">
      <c r="A460" t="s">
        <v>700</v>
      </c>
      <c r="B460" t="s">
        <v>701</v>
      </c>
    </row>
    <row r="461" spans="1:2" x14ac:dyDescent="0.25">
      <c r="A461">
        <v>1528</v>
      </c>
      <c r="B461" t="s">
        <v>74</v>
      </c>
    </row>
    <row r="462" spans="1:2" x14ac:dyDescent="0.25">
      <c r="A462" t="s">
        <v>702</v>
      </c>
      <c r="B462" t="s">
        <v>703</v>
      </c>
    </row>
    <row r="463" spans="1:2" x14ac:dyDescent="0.25">
      <c r="A463" t="s">
        <v>704</v>
      </c>
      <c r="B463" t="s">
        <v>705</v>
      </c>
    </row>
    <row r="464" spans="1:2" x14ac:dyDescent="0.25">
      <c r="A464" t="s">
        <v>706</v>
      </c>
      <c r="B464" t="s">
        <v>707</v>
      </c>
    </row>
    <row r="465" spans="1:2" x14ac:dyDescent="0.25">
      <c r="A465">
        <v>4562</v>
      </c>
      <c r="B465" t="s">
        <v>708</v>
      </c>
    </row>
    <row r="466" spans="1:2" x14ac:dyDescent="0.25">
      <c r="A466" t="s">
        <v>709</v>
      </c>
      <c r="B466" t="s">
        <v>710</v>
      </c>
    </row>
    <row r="467" spans="1:2" x14ac:dyDescent="0.25">
      <c r="A467" t="s">
        <v>711</v>
      </c>
      <c r="B467" t="s">
        <v>712</v>
      </c>
    </row>
    <row r="468" spans="1:2" x14ac:dyDescent="0.25">
      <c r="A468">
        <v>2513</v>
      </c>
      <c r="B468" t="s">
        <v>713</v>
      </c>
    </row>
    <row r="469" spans="1:2" x14ac:dyDescent="0.25">
      <c r="A469" t="s">
        <v>714</v>
      </c>
      <c r="B469" t="s">
        <v>292</v>
      </c>
    </row>
    <row r="470" spans="1:2" x14ac:dyDescent="0.25">
      <c r="A470" t="s">
        <v>715</v>
      </c>
      <c r="B470" t="s">
        <v>716</v>
      </c>
    </row>
    <row r="471" spans="1:2" x14ac:dyDescent="0.25">
      <c r="A471">
        <v>5014</v>
      </c>
      <c r="B471" t="s">
        <v>717</v>
      </c>
    </row>
    <row r="472" spans="1:2" x14ac:dyDescent="0.25">
      <c r="A472" t="s">
        <v>718</v>
      </c>
      <c r="B472" t="s">
        <v>719</v>
      </c>
    </row>
    <row r="473" spans="1:2" x14ac:dyDescent="0.25">
      <c r="A473" t="s">
        <v>720</v>
      </c>
      <c r="B473" t="s">
        <v>721</v>
      </c>
    </row>
    <row r="474" spans="1:2" x14ac:dyDescent="0.25">
      <c r="A474" t="s">
        <v>722</v>
      </c>
      <c r="B474" t="s">
        <v>633</v>
      </c>
    </row>
    <row r="475" spans="1:2" x14ac:dyDescent="0.25">
      <c r="A475">
        <v>4522</v>
      </c>
      <c r="B475" t="s">
        <v>723</v>
      </c>
    </row>
    <row r="476" spans="1:2" x14ac:dyDescent="0.25">
      <c r="A476" t="s">
        <v>724</v>
      </c>
      <c r="B476" t="s">
        <v>725</v>
      </c>
    </row>
    <row r="477" spans="1:2" x14ac:dyDescent="0.25">
      <c r="A477">
        <v>4030</v>
      </c>
      <c r="B477" t="s">
        <v>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Korey Eller</dc:creator>
  <cp:lastModifiedBy>Julia Hall</cp:lastModifiedBy>
  <dcterms:created xsi:type="dcterms:W3CDTF">2023-02-15T18:05:11Z</dcterms:created>
  <dcterms:modified xsi:type="dcterms:W3CDTF">2023-03-02T17:58:39Z</dcterms:modified>
</cp:coreProperties>
</file>