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dyson845\Downloads\"/>
    </mc:Choice>
  </mc:AlternateContent>
  <xr:revisionPtr revIDLastSave="0" documentId="8_{49468A50-83CA-400D-ADE8-A3AC6B73AB66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xport" sheetId="1" r:id="rId1"/>
  </sheets>
  <externalReferences>
    <externalReference r:id="rId2"/>
  </externalReferences>
  <definedNames>
    <definedName name="_xlnm._FilterDatabase" localSheetId="0" hidden="1">Export!$A$1:$F$300</definedName>
  </definedNames>
  <calcPr calcId="19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2" i="1"/>
</calcChain>
</file>

<file path=xl/sharedStrings.xml><?xml version="1.0" encoding="utf-8"?>
<sst xmlns="http://schemas.openxmlformats.org/spreadsheetml/2006/main" count="915" uniqueCount="708">
  <si>
    <t>Last Name</t>
  </si>
  <si>
    <t>First Name</t>
  </si>
  <si>
    <t>Position</t>
  </si>
  <si>
    <t>Burns</t>
  </si>
  <si>
    <t>Randy</t>
  </si>
  <si>
    <t>Senior Executive Director, Campus Centers &amp; Programs</t>
  </si>
  <si>
    <t>Richardson</t>
  </si>
  <si>
    <t>Elizabeth</t>
  </si>
  <si>
    <t>Enrollment Manager</t>
  </si>
  <si>
    <t>Blackwelder</t>
  </si>
  <si>
    <t>Bryan</t>
  </si>
  <si>
    <t>Automotive Instructor</t>
  </si>
  <si>
    <t>Walker</t>
  </si>
  <si>
    <t>Larry "Gene"</t>
  </si>
  <si>
    <t>Assistant Chief of Safety and Law Enforcement Education</t>
  </si>
  <si>
    <t>Ray</t>
  </si>
  <si>
    <t>Kimberly</t>
  </si>
  <si>
    <t>Communications Instructor</t>
  </si>
  <si>
    <t>Carey</t>
  </si>
  <si>
    <t>Bryce</t>
  </si>
  <si>
    <t>Cosmetology Instructor</t>
  </si>
  <si>
    <t>Temple</t>
  </si>
  <si>
    <t>Julie</t>
  </si>
  <si>
    <t>Student Records Technician</t>
  </si>
  <si>
    <t>Mayo</t>
  </si>
  <si>
    <t>Angela</t>
  </si>
  <si>
    <t>Director of Marine Mechanical Technology</t>
  </si>
  <si>
    <t>Roberson</t>
  </si>
  <si>
    <t>Piper</t>
  </si>
  <si>
    <t>Sales Associate, Campus Store</t>
  </si>
  <si>
    <t>Robinson</t>
  </si>
  <si>
    <t>Ramie</t>
  </si>
  <si>
    <t>Department Head, Construction Trades &amp; Engineering Technologies</t>
  </si>
  <si>
    <t>Collins</t>
  </si>
  <si>
    <t>Jacqueline</t>
  </si>
  <si>
    <t>MSC Receptionist</t>
  </si>
  <si>
    <t>Stillion</t>
  </si>
  <si>
    <t>Robert</t>
  </si>
  <si>
    <t>Maintenance Technician</t>
  </si>
  <si>
    <t>Price</t>
  </si>
  <si>
    <t>Caroline</t>
  </si>
  <si>
    <t>Analytical Lab Technician</t>
  </si>
  <si>
    <t>Hipps</t>
  </si>
  <si>
    <t>Ronald</t>
  </si>
  <si>
    <t>HVACR Instructor, Full-Time</t>
  </si>
  <si>
    <t>McRary</t>
  </si>
  <si>
    <t>Anita</t>
  </si>
  <si>
    <t>Outreach and Instruction Librarian</t>
  </si>
  <si>
    <t>Sims</t>
  </si>
  <si>
    <t>Christole</t>
  </si>
  <si>
    <t>Scholar Advisor</t>
  </si>
  <si>
    <t>Carson</t>
  </si>
  <si>
    <t>Ron</t>
  </si>
  <si>
    <t>Student Access and Engagement Coordinator</t>
  </si>
  <si>
    <t>Reese</t>
  </si>
  <si>
    <t>Christopher</t>
  </si>
  <si>
    <t>Small Business Center Director</t>
  </si>
  <si>
    <t>Roane</t>
  </si>
  <si>
    <t>Eddie</t>
  </si>
  <si>
    <t>Director of Automotive Technology Program</t>
  </si>
  <si>
    <t>Duke</t>
  </si>
  <si>
    <t>Rachel</t>
  </si>
  <si>
    <t>Student Records Specialist</t>
  </si>
  <si>
    <t>Lombardi</t>
  </si>
  <si>
    <t>Savann</t>
  </si>
  <si>
    <t>Executive Assistant, Teaching and Learning &amp; Event Specialist</t>
  </si>
  <si>
    <t>Buff</t>
  </si>
  <si>
    <t>Amy</t>
  </si>
  <si>
    <t>Accounting Assistant</t>
  </si>
  <si>
    <t>Graydon</t>
  </si>
  <si>
    <t>Tracy</t>
  </si>
  <si>
    <t>MSC Housekeeper</t>
  </si>
  <si>
    <t>Wyant</t>
  </si>
  <si>
    <t>Doyle</t>
  </si>
  <si>
    <t>Turfgrass Management Instructor</t>
  </si>
  <si>
    <t>Phillips</t>
  </si>
  <si>
    <t>Jordan</t>
  </si>
  <si>
    <t>Howard</t>
  </si>
  <si>
    <t>Director, Clinical Education Respiratory Therapy</t>
  </si>
  <si>
    <t>Lowman</t>
  </si>
  <si>
    <t>Kendra</t>
  </si>
  <si>
    <t>Department Head, EMS Program</t>
  </si>
  <si>
    <t>Abernethy</t>
  </si>
  <si>
    <t>Aaron</t>
  </si>
  <si>
    <t>Biology Instructor</t>
  </si>
  <si>
    <t>Poarch</t>
  </si>
  <si>
    <t>McKinsey</t>
  </si>
  <si>
    <t>Lead Instructor/CNA Assistant Director</t>
  </si>
  <si>
    <t>Whitener</t>
  </si>
  <si>
    <t>Cody</t>
  </si>
  <si>
    <t>MSC Engineering Coordinator</t>
  </si>
  <si>
    <t>Kistler</t>
  </si>
  <si>
    <t>K Brooke</t>
  </si>
  <si>
    <t>Department Head, Nursing</t>
  </si>
  <si>
    <t>Mull</t>
  </si>
  <si>
    <t>Shawn</t>
  </si>
  <si>
    <t>Department Head, Automotive Systems Technology</t>
  </si>
  <si>
    <t>Setzer</t>
  </si>
  <si>
    <t>Seth</t>
  </si>
  <si>
    <t>MSC Analytical Lab Technician</t>
  </si>
  <si>
    <t>Kugel</t>
  </si>
  <si>
    <t>Joshua</t>
  </si>
  <si>
    <t>Learning Skills Specialist</t>
  </si>
  <si>
    <t>Geymont</t>
  </si>
  <si>
    <t>Katy</t>
  </si>
  <si>
    <t>Nursing Instructor</t>
  </si>
  <si>
    <t>Anderson</t>
  </si>
  <si>
    <t>Furniture Instructor</t>
  </si>
  <si>
    <t>Downing</t>
  </si>
  <si>
    <t>Damon</t>
  </si>
  <si>
    <t>Maintenance Mechanic HVAC</t>
  </si>
  <si>
    <t>Keatts</t>
  </si>
  <si>
    <t>Laurie</t>
  </si>
  <si>
    <t>Mathematics Instructor</t>
  </si>
  <si>
    <t>Martinat</t>
  </si>
  <si>
    <t>Stacey</t>
  </si>
  <si>
    <t>History Instructor</t>
  </si>
  <si>
    <t>Cansler</t>
  </si>
  <si>
    <t>Jeffery</t>
  </si>
  <si>
    <t>Groundskeeper</t>
  </si>
  <si>
    <t>Williams</t>
  </si>
  <si>
    <t>Jessica</t>
  </si>
  <si>
    <t>Dental Hygiene Instructor</t>
  </si>
  <si>
    <t>Gibbs</t>
  </si>
  <si>
    <t>Jon</t>
  </si>
  <si>
    <t>Associate Dean, Enrollment Management</t>
  </si>
  <si>
    <t>Thompson</t>
  </si>
  <si>
    <t>Patricia</t>
  </si>
  <si>
    <t>Project Coordinator- Red Hawk Publications</t>
  </si>
  <si>
    <t>Harper</t>
  </si>
  <si>
    <t>April</t>
  </si>
  <si>
    <t>Lewallen</t>
  </si>
  <si>
    <t>Courtney</t>
  </si>
  <si>
    <t>English Instructor</t>
  </si>
  <si>
    <t>Morgan</t>
  </si>
  <si>
    <t>Brian</t>
  </si>
  <si>
    <t>Welding Tech. Instructor; High School</t>
  </si>
  <si>
    <t>Haynes</t>
  </si>
  <si>
    <t>Leah</t>
  </si>
  <si>
    <t>Early Childhood Instructor</t>
  </si>
  <si>
    <t>Dyson</t>
  </si>
  <si>
    <t>Nicolas</t>
  </si>
  <si>
    <t>Human Resources Information Systems/Data Specialist</t>
  </si>
  <si>
    <t>Pope</t>
  </si>
  <si>
    <t>Mitchell</t>
  </si>
  <si>
    <t>Moore</t>
  </si>
  <si>
    <t>Clinical Coordinator, Radiography</t>
  </si>
  <si>
    <t>Erwin</t>
  </si>
  <si>
    <t>Kayla</t>
  </si>
  <si>
    <t>Filip</t>
  </si>
  <si>
    <t>David</t>
  </si>
  <si>
    <t>Welding Tech. Instructor</t>
  </si>
  <si>
    <t>Hamm</t>
  </si>
  <si>
    <t>Jennifer</t>
  </si>
  <si>
    <t>Chief Business Administrator</t>
  </si>
  <si>
    <t>Biehler</t>
  </si>
  <si>
    <t>Jacob</t>
  </si>
  <si>
    <t>Vandevander</t>
  </si>
  <si>
    <t>Scotty</t>
  </si>
  <si>
    <t>Department Head, Allied Health</t>
  </si>
  <si>
    <t>Brown</t>
  </si>
  <si>
    <t>Eason</t>
  </si>
  <si>
    <t>Stacee</t>
  </si>
  <si>
    <t>ABE Coordinator</t>
  </si>
  <si>
    <t>Propst</t>
  </si>
  <si>
    <t>Tina</t>
  </si>
  <si>
    <t>College Access Coordinator</t>
  </si>
  <si>
    <t>Rhyne</t>
  </si>
  <si>
    <t>Savannah</t>
  </si>
  <si>
    <t>Administrative Assistant, College and Career Readiness</t>
  </si>
  <si>
    <t>Simyon</t>
  </si>
  <si>
    <t>Director, Music</t>
  </si>
  <si>
    <t>Kiefer</t>
  </si>
  <si>
    <t>Jeff</t>
  </si>
  <si>
    <t>Director, Visual Arts</t>
  </si>
  <si>
    <t>Vegter</t>
  </si>
  <si>
    <t>Sam</t>
  </si>
  <si>
    <t>Business Administration Instructor</t>
  </si>
  <si>
    <t>Johnson</t>
  </si>
  <si>
    <t>John</t>
  </si>
  <si>
    <t>Wilkins</t>
  </si>
  <si>
    <t>Charles</t>
  </si>
  <si>
    <t>Director, Health and Fitness Science</t>
  </si>
  <si>
    <t>Hicks</t>
  </si>
  <si>
    <t>Nikki</t>
  </si>
  <si>
    <t>Department Head, Dental Hygiene</t>
  </si>
  <si>
    <t>Brooks-Livingston</t>
  </si>
  <si>
    <t>Ethan</t>
  </si>
  <si>
    <t>Likin</t>
  </si>
  <si>
    <t>Amelia</t>
  </si>
  <si>
    <t>Harbinson</t>
  </si>
  <si>
    <t>Justin</t>
  </si>
  <si>
    <t>Department Head, Social Sciences</t>
  </si>
  <si>
    <t>Lambert</t>
  </si>
  <si>
    <t>Mulan</t>
  </si>
  <si>
    <t>Human Resources Generalist</t>
  </si>
  <si>
    <t>Hatch</t>
  </si>
  <si>
    <t>Michaela</t>
  </si>
  <si>
    <t>Mullins</t>
  </si>
  <si>
    <t xml:space="preserve">Christopher </t>
  </si>
  <si>
    <t>Meyers</t>
  </si>
  <si>
    <t>Deborah</t>
  </si>
  <si>
    <t>Instructional Specialist, Career and Technical Education</t>
  </si>
  <si>
    <t>Hyatt</t>
  </si>
  <si>
    <t>Daniels</t>
  </si>
  <si>
    <t>Judy</t>
  </si>
  <si>
    <t>Dalton</t>
  </si>
  <si>
    <t>Tarlton Complex Assistant Director and Sports Information Officer</t>
  </si>
  <si>
    <t>Jolly</t>
  </si>
  <si>
    <t>Vince</t>
  </si>
  <si>
    <t>Swanson</t>
  </si>
  <si>
    <t>Shirley</t>
  </si>
  <si>
    <t>Director, Financial &amp; Auxiliary Services</t>
  </si>
  <si>
    <t>Nash</t>
  </si>
  <si>
    <t>Grounds Technician</t>
  </si>
  <si>
    <t>Smith</t>
  </si>
  <si>
    <t>Sarah</t>
  </si>
  <si>
    <t>White</t>
  </si>
  <si>
    <t>Gavin</t>
  </si>
  <si>
    <t>Stroupe</t>
  </si>
  <si>
    <t>Rusty</t>
  </si>
  <si>
    <t>Sociology Instructor</t>
  </si>
  <si>
    <t>Joyner</t>
  </si>
  <si>
    <t>Bass</t>
  </si>
  <si>
    <t>Jackson</t>
  </si>
  <si>
    <t>Electrical Instructor</t>
  </si>
  <si>
    <t>Petree</t>
  </si>
  <si>
    <t>Derrick</t>
  </si>
  <si>
    <t>Simmons</t>
  </si>
  <si>
    <t>Felicia</t>
  </si>
  <si>
    <t>Vice President for College Access and Engagement</t>
  </si>
  <si>
    <t>Carroll</t>
  </si>
  <si>
    <t>Millicent</t>
  </si>
  <si>
    <t>Department Head, Business, Graphic Design, Accounting, &amp; Information Systems</t>
  </si>
  <si>
    <t>Settlemyre</t>
  </si>
  <si>
    <t>Counselor - Students with Disabilities and Special Programs</t>
  </si>
  <si>
    <t>Willis</t>
  </si>
  <si>
    <t>Jane</t>
  </si>
  <si>
    <t>Redhawk Communications Project Manager</t>
  </si>
  <si>
    <t>Fonseca</t>
  </si>
  <si>
    <t>Dean of the School of General Education</t>
  </si>
  <si>
    <t>Frady</t>
  </si>
  <si>
    <t>Kaleb</t>
  </si>
  <si>
    <t>EMS Faculty</t>
  </si>
  <si>
    <t>Morin</t>
  </si>
  <si>
    <t>Kirsten</t>
  </si>
  <si>
    <t>Department Head, Sciences</t>
  </si>
  <si>
    <t>Wiles</t>
  </si>
  <si>
    <t>Lydia</t>
  </si>
  <si>
    <t>Poteet</t>
  </si>
  <si>
    <t>Elijah</t>
  </si>
  <si>
    <t>Singletary</t>
  </si>
  <si>
    <t>Elliot</t>
  </si>
  <si>
    <t>Psychology Instructor</t>
  </si>
  <si>
    <t>Hayes</t>
  </si>
  <si>
    <t>Director, Surgical Technology</t>
  </si>
  <si>
    <t>McGuire</t>
  </si>
  <si>
    <t>Andrew</t>
  </si>
  <si>
    <t>Caldwell</t>
  </si>
  <si>
    <t>Kirstie</t>
  </si>
  <si>
    <t>Beckler</t>
  </si>
  <si>
    <t>MSC Fabric Formation Division Manager</t>
  </si>
  <si>
    <t>Esposito</t>
  </si>
  <si>
    <t>Isabella</t>
  </si>
  <si>
    <t>Content and Marketing Specialist</t>
  </si>
  <si>
    <t>Stroud</t>
  </si>
  <si>
    <t>Frances</t>
  </si>
  <si>
    <t>Dellinger</t>
  </si>
  <si>
    <t>Brooklyn</t>
  </si>
  <si>
    <t>Economics Instructor</t>
  </si>
  <si>
    <t>Clemmer</t>
  </si>
  <si>
    <t>Tonya</t>
  </si>
  <si>
    <t>Network Administrator</t>
  </si>
  <si>
    <t>Philip</t>
  </si>
  <si>
    <t>Technical Support, Operations, and Services Technician</t>
  </si>
  <si>
    <t>Meadows</t>
  </si>
  <si>
    <t>Health &amp; Physical Education Instructor</t>
  </si>
  <si>
    <t>Blevins</t>
  </si>
  <si>
    <t>Hailey</t>
  </si>
  <si>
    <t>Gomez</t>
  </si>
  <si>
    <t>Samantha</t>
  </si>
  <si>
    <t>Brophy</t>
  </si>
  <si>
    <t>Katelyn</t>
  </si>
  <si>
    <t>Robertson</t>
  </si>
  <si>
    <t>Sharon</t>
  </si>
  <si>
    <t>Accounting Instructor</t>
  </si>
  <si>
    <t>Sconiers</t>
  </si>
  <si>
    <t>Markeyta</t>
  </si>
  <si>
    <t>Temporary Psychology Instructor</t>
  </si>
  <si>
    <t>Deal</t>
  </si>
  <si>
    <t>Clyde</t>
  </si>
  <si>
    <t>Chief of Security &amp; Law Enforcement Education</t>
  </si>
  <si>
    <t>Redd</t>
  </si>
  <si>
    <t>Sandra</t>
  </si>
  <si>
    <t>Purchasing Agent</t>
  </si>
  <si>
    <t>Whitlock</t>
  </si>
  <si>
    <t>Computer Integrated Machining Instructor</t>
  </si>
  <si>
    <t>Pendleton</t>
  </si>
  <si>
    <t>Stewart</t>
  </si>
  <si>
    <t>Brandy</t>
  </si>
  <si>
    <t>Financial Aid Technician</t>
  </si>
  <si>
    <t>Holland</t>
  </si>
  <si>
    <t>Brandon</t>
  </si>
  <si>
    <t>Carolyn</t>
  </si>
  <si>
    <t>Director, Financial Aid</t>
  </si>
  <si>
    <t>Butler</t>
  </si>
  <si>
    <t>Carrie</t>
  </si>
  <si>
    <t>Secretary</t>
  </si>
  <si>
    <t>Campbell</t>
  </si>
  <si>
    <t>Everette</t>
  </si>
  <si>
    <t>Courier</t>
  </si>
  <si>
    <t>Audrey</t>
  </si>
  <si>
    <t>Pennie</t>
  </si>
  <si>
    <t>Administrative Assistant, Safety, Security &amp; Health</t>
  </si>
  <si>
    <t>Spivey</t>
  </si>
  <si>
    <t>Mary</t>
  </si>
  <si>
    <t>Director, Resource Development</t>
  </si>
  <si>
    <t>Information Technology Instructor</t>
  </si>
  <si>
    <t>Muller</t>
  </si>
  <si>
    <t>Tammy</t>
  </si>
  <si>
    <t>Executive Director of Strategic Business Partnerships &amp; Skills USA</t>
  </si>
  <si>
    <t>Herman</t>
  </si>
  <si>
    <t>Sherry</t>
  </si>
  <si>
    <t>Human Resource Development Coordinator</t>
  </si>
  <si>
    <t>Rhodarmer</t>
  </si>
  <si>
    <t>Steven</t>
  </si>
  <si>
    <t>Department Head, Fire &amp; Rescue (Con-Ed)</t>
  </si>
  <si>
    <t>Teresa</t>
  </si>
  <si>
    <t>Director, Career Advising</t>
  </si>
  <si>
    <t>Brittain</t>
  </si>
  <si>
    <t>Laura</t>
  </si>
  <si>
    <t>Facility Services Office Technician</t>
  </si>
  <si>
    <t>Alexander</t>
  </si>
  <si>
    <t>Katherine</t>
  </si>
  <si>
    <t>MSC - ISO Coordinator/Special Projects</t>
  </si>
  <si>
    <t>Vang</t>
  </si>
  <si>
    <t>Sia</t>
  </si>
  <si>
    <t>Instructional Support Specialist</t>
  </si>
  <si>
    <t>Beam</t>
  </si>
  <si>
    <t>Business Development Director &amp; Business Courses Instructor</t>
  </si>
  <si>
    <t>MSC Administrative Assistant</t>
  </si>
  <si>
    <t>Deanna</t>
  </si>
  <si>
    <t>Administrative Manager</t>
  </si>
  <si>
    <t>Neuville</t>
  </si>
  <si>
    <t>Director, Manufacturing Solutions Center</t>
  </si>
  <si>
    <t>Huffman</t>
  </si>
  <si>
    <t>Dana</t>
  </si>
  <si>
    <t>Health Information Technology Instructor</t>
  </si>
  <si>
    <t>Wise</t>
  </si>
  <si>
    <t>Mark</t>
  </si>
  <si>
    <t>Construction Manager</t>
  </si>
  <si>
    <t>Director, Human Services Technology</t>
  </si>
  <si>
    <t>Brotherton</t>
  </si>
  <si>
    <t>Carla</t>
  </si>
  <si>
    <t>Coordinator, Instruction</t>
  </si>
  <si>
    <t>Hoyle</t>
  </si>
  <si>
    <t>Rutherford</t>
  </si>
  <si>
    <t>Shelisha</t>
  </si>
  <si>
    <t>Stinson</t>
  </si>
  <si>
    <t>Kim</t>
  </si>
  <si>
    <t>Department Head, Humanities</t>
  </si>
  <si>
    <t>Lail</t>
  </si>
  <si>
    <t>Jonathan</t>
  </si>
  <si>
    <t>Senior Graphic Designer</t>
  </si>
  <si>
    <t>Malcolm</t>
  </si>
  <si>
    <t>Frye</t>
  </si>
  <si>
    <t>Chris</t>
  </si>
  <si>
    <t>Computer Technician</t>
  </si>
  <si>
    <t>LeGrand</t>
  </si>
  <si>
    <t>Erin</t>
  </si>
  <si>
    <t>Institutional Research/QEP Director</t>
  </si>
  <si>
    <t>Dougherty</t>
  </si>
  <si>
    <t>Cox</t>
  </si>
  <si>
    <t>Office Manager, Alexander Center</t>
  </si>
  <si>
    <t>Bumgarner</t>
  </si>
  <si>
    <t>Kristen</t>
  </si>
  <si>
    <t>Beatty</t>
  </si>
  <si>
    <t>Barbara</t>
  </si>
  <si>
    <t>Director, Health Information Technology</t>
  </si>
  <si>
    <t>CE Operations Specialist</t>
  </si>
  <si>
    <t>Khang</t>
  </si>
  <si>
    <t>May</t>
  </si>
  <si>
    <t>Carrillo</t>
  </si>
  <si>
    <t xml:space="preserve">Martha </t>
  </si>
  <si>
    <t>Gary</t>
  </si>
  <si>
    <t>Executive Dean, Corporate and Economic Development</t>
  </si>
  <si>
    <t>McCann</t>
  </si>
  <si>
    <t>Jill</t>
  </si>
  <si>
    <t>MSC Microscopy Testing</t>
  </si>
  <si>
    <t>Kelley</t>
  </si>
  <si>
    <t>Instructional Specialist, General Education</t>
  </si>
  <si>
    <t>Abernathy</t>
  </si>
  <si>
    <t>Claudine</t>
  </si>
  <si>
    <t>Administrative Assistant, Human Resources</t>
  </si>
  <si>
    <t>Sigmon</t>
  </si>
  <si>
    <t>Department Head, Metalworking Innovation &amp; Fabrication</t>
  </si>
  <si>
    <t>Lynch</t>
  </si>
  <si>
    <t>Shane</t>
  </si>
  <si>
    <t>Testing Lab Manager</t>
  </si>
  <si>
    <t>King</t>
  </si>
  <si>
    <t>Sonya</t>
  </si>
  <si>
    <t>Law Enforcement / BLET Instructional Specialist</t>
  </si>
  <si>
    <t>Scott</t>
  </si>
  <si>
    <t>Johnny</t>
  </si>
  <si>
    <t>Minority Community Liaison</t>
  </si>
  <si>
    <t>Elliott</t>
  </si>
  <si>
    <t>Greg</t>
  </si>
  <si>
    <t>Maintenance Mechanic - HVAC</t>
  </si>
  <si>
    <t>Director, Facility Services</t>
  </si>
  <si>
    <t>Rice</t>
  </si>
  <si>
    <t>Angie</t>
  </si>
  <si>
    <t>Logan</t>
  </si>
  <si>
    <t>Cheryl</t>
  </si>
  <si>
    <t>Hunt</t>
  </si>
  <si>
    <t>Priscilla</t>
  </si>
  <si>
    <t>Student Services Support Staff</t>
  </si>
  <si>
    <t>Ashley</t>
  </si>
  <si>
    <t>Sociology/Political Science Instructor</t>
  </si>
  <si>
    <t>Toney</t>
  </si>
  <si>
    <t>Cheri</t>
  </si>
  <si>
    <t>Director, CDPSE Operations</t>
  </si>
  <si>
    <t>Wimbush</t>
  </si>
  <si>
    <t>Asante</t>
  </si>
  <si>
    <t>Natalie</t>
  </si>
  <si>
    <t>Woodward</t>
  </si>
  <si>
    <t>Ciji</t>
  </si>
  <si>
    <t>CNA Instructor</t>
  </si>
  <si>
    <t>Hartsoe</t>
  </si>
  <si>
    <t>Payroll Manager</t>
  </si>
  <si>
    <t>Wilson</t>
  </si>
  <si>
    <t>Jeremy</t>
  </si>
  <si>
    <t>Lefevers</t>
  </si>
  <si>
    <t>Christy</t>
  </si>
  <si>
    <t>Associate Dean of High School Programming</t>
  </si>
  <si>
    <t>Graham</t>
  </si>
  <si>
    <t>Director, Fire Protection Technology/Emergency Management Programs</t>
  </si>
  <si>
    <t>Thornburg</t>
  </si>
  <si>
    <t>Tim</t>
  </si>
  <si>
    <t>Staci</t>
  </si>
  <si>
    <t>Executive Director, Learning Support Services</t>
  </si>
  <si>
    <t>Richard</t>
  </si>
  <si>
    <t>Department Head, Healthcare Business, Work Based Learning</t>
  </si>
  <si>
    <t>Young</t>
  </si>
  <si>
    <t>Joe</t>
  </si>
  <si>
    <t>Director, Photography</t>
  </si>
  <si>
    <t>Fredell</t>
  </si>
  <si>
    <t>Anna</t>
  </si>
  <si>
    <t>FTE Records Technician</t>
  </si>
  <si>
    <t>Loss</t>
  </si>
  <si>
    <t>Dean, Enrollment Management</t>
  </si>
  <si>
    <t>Plumley</t>
  </si>
  <si>
    <t>Kelly</t>
  </si>
  <si>
    <t>Registrar, Curriculum&amp; Continuing Education</t>
  </si>
  <si>
    <t>Connor</t>
  </si>
  <si>
    <t>Daniel</t>
  </si>
  <si>
    <t>Technology Inventory Coordinator</t>
  </si>
  <si>
    <t>Murray-Lerm</t>
  </si>
  <si>
    <t>Meredith</t>
  </si>
  <si>
    <t>Watkins</t>
  </si>
  <si>
    <t>Paul</t>
  </si>
  <si>
    <t>IT Server Administrator</t>
  </si>
  <si>
    <t>Bunch</t>
  </si>
  <si>
    <t>Wes</t>
  </si>
  <si>
    <t>Senior VP Finances &amp; Operations (C.F.O.)</t>
  </si>
  <si>
    <t>Collie</t>
  </si>
  <si>
    <t>Alan</t>
  </si>
  <si>
    <t>Wade</t>
  </si>
  <si>
    <t>Tanya</t>
  </si>
  <si>
    <t>Entrepreneur Intake Specialist</t>
  </si>
  <si>
    <t>Hinshaw</t>
  </si>
  <si>
    <t>Garrett</t>
  </si>
  <si>
    <t>President</t>
  </si>
  <si>
    <t>Lanny</t>
  </si>
  <si>
    <t>Director of Support, Operations, and Services</t>
  </si>
  <si>
    <t>Haugh</t>
  </si>
  <si>
    <t>Cobb</t>
  </si>
  <si>
    <t>Executive Director of RedHawk Communications</t>
  </si>
  <si>
    <t>Irvin</t>
  </si>
  <si>
    <t>Roger</t>
  </si>
  <si>
    <t>Chief Human Resources Officer</t>
  </si>
  <si>
    <t>Walsh</t>
  </si>
  <si>
    <t>Luke</t>
  </si>
  <si>
    <t>Archer</t>
  </si>
  <si>
    <t>Buchanan</t>
  </si>
  <si>
    <t>Krysten</t>
  </si>
  <si>
    <t>Department Head, Academic Foundations &amp; Adult Education</t>
  </si>
  <si>
    <t>Thomas</t>
  </si>
  <si>
    <t>Jim</t>
  </si>
  <si>
    <t>Engineering Instructor</t>
  </si>
  <si>
    <t>Box</t>
  </si>
  <si>
    <t>Jessy</t>
  </si>
  <si>
    <t>Susan</t>
  </si>
  <si>
    <t>Foundation Executive Assistant</t>
  </si>
  <si>
    <t>Moore Jr.</t>
  </si>
  <si>
    <t>Alvin</t>
  </si>
  <si>
    <t>Chemistry Instructor</t>
  </si>
  <si>
    <t>Henderson</t>
  </si>
  <si>
    <t>Brandi</t>
  </si>
  <si>
    <t>Fiber Analysis Lab Technician</t>
  </si>
  <si>
    <t>McDonald</t>
  </si>
  <si>
    <t>Marshall</t>
  </si>
  <si>
    <t>Head Baseball Coach &amp; Turfgrass</t>
  </si>
  <si>
    <t>Chownyk</t>
  </si>
  <si>
    <t>Electronics Engineering Technology Instructor</t>
  </si>
  <si>
    <t>Morrison</t>
  </si>
  <si>
    <t>Welding Tech. Instructor;Bandy's H.S.</t>
  </si>
  <si>
    <t>Mabe</t>
  </si>
  <si>
    <t>Braun</t>
  </si>
  <si>
    <t>Department Head, English</t>
  </si>
  <si>
    <t>Bojko</t>
  </si>
  <si>
    <t>Lynn</t>
  </si>
  <si>
    <t>England</t>
  </si>
  <si>
    <t>Tisha</t>
  </si>
  <si>
    <t>Director, Athletic Operations &amp; Student Support</t>
  </si>
  <si>
    <t>Canales</t>
  </si>
  <si>
    <t>Eduardo</t>
  </si>
  <si>
    <t>Document Management Imaging Specialist</t>
  </si>
  <si>
    <t>Brooks</t>
  </si>
  <si>
    <t>Brittanie</t>
  </si>
  <si>
    <t>ERP System Applications Specialist</t>
  </si>
  <si>
    <t>Alexis</t>
  </si>
  <si>
    <t>Advertising &amp; Graphic Design Instructor</t>
  </si>
  <si>
    <t>Kizer</t>
  </si>
  <si>
    <t>Ricky</t>
  </si>
  <si>
    <t>Badgley</t>
  </si>
  <si>
    <t>Dean, Community Develop. &amp; Public Services Education</t>
  </si>
  <si>
    <t>Schroeder</t>
  </si>
  <si>
    <t>Nick</t>
  </si>
  <si>
    <t>Executive Director of Student Life</t>
  </si>
  <si>
    <t>Michael</t>
  </si>
  <si>
    <t>Director, Furniture Program Technology, Alex D.O.C.</t>
  </si>
  <si>
    <t>Evanko</t>
  </si>
  <si>
    <t>Dawn</t>
  </si>
  <si>
    <t>Cardenas</t>
  </si>
  <si>
    <t>Blanca</t>
  </si>
  <si>
    <t>Coordinator of Career Services, Retention &amp; Recruitment</t>
  </si>
  <si>
    <t>Kuczenski</t>
  </si>
  <si>
    <t>Andrea</t>
  </si>
  <si>
    <t>Earnhardt</t>
  </si>
  <si>
    <t>Jason</t>
  </si>
  <si>
    <t>Cornett</t>
  </si>
  <si>
    <t>Robin</t>
  </si>
  <si>
    <t>Dean, Health Education</t>
  </si>
  <si>
    <t>Minish</t>
  </si>
  <si>
    <t>Amanda</t>
  </si>
  <si>
    <t>Vann</t>
  </si>
  <si>
    <t>Donna</t>
  </si>
  <si>
    <t>Department Head, Cosmetology Center</t>
  </si>
  <si>
    <t>McGee</t>
  </si>
  <si>
    <t>Craig</t>
  </si>
  <si>
    <t>Mechatronics Instructor</t>
  </si>
  <si>
    <t>Hamilton</t>
  </si>
  <si>
    <t>Ariel</t>
  </si>
  <si>
    <t>Yarbrough</t>
  </si>
  <si>
    <t>Alderman</t>
  </si>
  <si>
    <t>Lesley</t>
  </si>
  <si>
    <t>Administrative Assistant, Health Education</t>
  </si>
  <si>
    <t>Carlee</t>
  </si>
  <si>
    <t>Graphic Designer</t>
  </si>
  <si>
    <t>Ryan</t>
  </si>
  <si>
    <t>Morris</t>
  </si>
  <si>
    <t>Criminal Justice Instructor</t>
  </si>
  <si>
    <t>Barnes</t>
  </si>
  <si>
    <t>Albright</t>
  </si>
  <si>
    <t>Adam</t>
  </si>
  <si>
    <t>Kaitlin</t>
  </si>
  <si>
    <t>Personal Protective Equipment (PPE) Testing Lab Technician</t>
  </si>
  <si>
    <t>Dustin</t>
  </si>
  <si>
    <t>Department Head, Astronomy, Math, and Physics</t>
  </si>
  <si>
    <t>Holder</t>
  </si>
  <si>
    <t>Heidi</t>
  </si>
  <si>
    <t>Physics Instructor</t>
  </si>
  <si>
    <t>Jones</t>
  </si>
  <si>
    <t>Chief Development Officer, CVCC / Executive Director, CVCC Foundation</t>
  </si>
  <si>
    <t>Athena</t>
  </si>
  <si>
    <t>Executive Director, Technology and Innovation; Director, Cyber Security Center of Excellence</t>
  </si>
  <si>
    <t>Hamby</t>
  </si>
  <si>
    <t>Billy</t>
  </si>
  <si>
    <t>Cantera</t>
  </si>
  <si>
    <t>Cristian</t>
  </si>
  <si>
    <t>Information Systems Database Technician/Technical Assistant</t>
  </si>
  <si>
    <t>Conway</t>
  </si>
  <si>
    <t>Pharr</t>
  </si>
  <si>
    <t>Martin</t>
  </si>
  <si>
    <t>Kendall</t>
  </si>
  <si>
    <t>Art Instructor</t>
  </si>
  <si>
    <t>Sisk</t>
  </si>
  <si>
    <t>Buffy</t>
  </si>
  <si>
    <t>Sykes</t>
  </si>
  <si>
    <t>Business Instructor</t>
  </si>
  <si>
    <t>Putnam</t>
  </si>
  <si>
    <t>Larry</t>
  </si>
  <si>
    <t>Executive Vice President</t>
  </si>
  <si>
    <t>Reymond</t>
  </si>
  <si>
    <t>McCoy-Stewart</t>
  </si>
  <si>
    <t>Taiasha</t>
  </si>
  <si>
    <t>Dental Hygiene Continuing Education Instructor</t>
  </si>
  <si>
    <t>Nields</t>
  </si>
  <si>
    <t>Theatre Instructor</t>
  </si>
  <si>
    <t>Hartley</t>
  </si>
  <si>
    <t>Hancuff</t>
  </si>
  <si>
    <t>Campus Store Manager</t>
  </si>
  <si>
    <t>Swier</t>
  </si>
  <si>
    <t>Clark</t>
  </si>
  <si>
    <t>Fabric Formation Technician</t>
  </si>
  <si>
    <t>Monte</t>
  </si>
  <si>
    <t>Technical Trainer and Systems Specialist</t>
  </si>
  <si>
    <t>Melissa</t>
  </si>
  <si>
    <t>Surgical Technology Clinical Coordinator Instructor</t>
  </si>
  <si>
    <t>McCorkle</t>
  </si>
  <si>
    <t>Clint</t>
  </si>
  <si>
    <t>Process Coordinator, Furniture Academy</t>
  </si>
  <si>
    <t>Baker</t>
  </si>
  <si>
    <t>Hortal</t>
  </si>
  <si>
    <t>Spanish Instructor</t>
  </si>
  <si>
    <t>Hatchett</t>
  </si>
  <si>
    <t>Kulcsar</t>
  </si>
  <si>
    <t>Accounts Payable Technician/Equipment Coordinator</t>
  </si>
  <si>
    <t>Small</t>
  </si>
  <si>
    <t>Diane</t>
  </si>
  <si>
    <t>Liyanage</t>
  </si>
  <si>
    <t>Chinthaka</t>
  </si>
  <si>
    <t>Astronomy Instructor</t>
  </si>
  <si>
    <t>Chloe</t>
  </si>
  <si>
    <t>Kirby</t>
  </si>
  <si>
    <t>Megan</t>
  </si>
  <si>
    <t>Limited X-Ray Machine Operator Instructor</t>
  </si>
  <si>
    <t>Barkley</t>
  </si>
  <si>
    <t>Dedee</t>
  </si>
  <si>
    <t>Accounts Receivable Manager</t>
  </si>
  <si>
    <t>Cathy</t>
  </si>
  <si>
    <t>Wooten</t>
  </si>
  <si>
    <t>Kristy</t>
  </si>
  <si>
    <t>Ken</t>
  </si>
  <si>
    <t>Executive Director of Auxillary Services</t>
  </si>
  <si>
    <t>Elen</t>
  </si>
  <si>
    <t>Director, Student Services for Campus Centers &amp; Early College Liaison (Alexander)</t>
  </si>
  <si>
    <t>Ross</t>
  </si>
  <si>
    <t>Vice President, K64 &amp; Talent Development</t>
  </si>
  <si>
    <t>Rick</t>
  </si>
  <si>
    <t>MSC Knitting Technician Training</t>
  </si>
  <si>
    <t>Morningstar</t>
  </si>
  <si>
    <t>HSE Coordinator</t>
  </si>
  <si>
    <t>Lor</t>
  </si>
  <si>
    <t>Bai</t>
  </si>
  <si>
    <t>MSC Web Developer</t>
  </si>
  <si>
    <t>Rodney</t>
  </si>
  <si>
    <t>MSC Prototyping  R &amp; D</t>
  </si>
  <si>
    <t>Marhao</t>
  </si>
  <si>
    <t>Vasilica</t>
  </si>
  <si>
    <t>Fred</t>
  </si>
  <si>
    <t>Computer Science Instructor</t>
  </si>
  <si>
    <t>Cranford</t>
  </si>
  <si>
    <t>Aden</t>
  </si>
  <si>
    <t>Dean, Career and Technical Education</t>
  </si>
  <si>
    <t>Lee</t>
  </si>
  <si>
    <t>Ingle</t>
  </si>
  <si>
    <t>Alexandra</t>
  </si>
  <si>
    <t>Director, Early Childhood Education</t>
  </si>
  <si>
    <t>Eller</t>
  </si>
  <si>
    <t>Executive Director Red Hawk Publishing</t>
  </si>
  <si>
    <t>McGinnis</t>
  </si>
  <si>
    <t>Jeanne</t>
  </si>
  <si>
    <t>Canipe</t>
  </si>
  <si>
    <t>Editor-in-Chief Red Hawk Publications</t>
  </si>
  <si>
    <t>Ford</t>
  </si>
  <si>
    <t>MOA and HMT Instructor</t>
  </si>
  <si>
    <t>Tully</t>
  </si>
  <si>
    <t>Ellen</t>
  </si>
  <si>
    <t>Basic Skills/ESL Coordinator</t>
  </si>
  <si>
    <t>Flowers</t>
  </si>
  <si>
    <t>Geis</t>
  </si>
  <si>
    <t>Jodi</t>
  </si>
  <si>
    <t>PPE Lab Manager</t>
  </si>
  <si>
    <t>Melton</t>
  </si>
  <si>
    <t>Brice</t>
  </si>
  <si>
    <t>Vice President, Teaching and Learning</t>
  </si>
  <si>
    <t>Clanton</t>
  </si>
  <si>
    <t>Vice President Technology and Innovation</t>
  </si>
  <si>
    <t>MSC Testing Lab Technician</t>
  </si>
  <si>
    <t>Crouse</t>
  </si>
  <si>
    <t>Director, Integration and Data Management Solutions</t>
  </si>
  <si>
    <t>Cardwell</t>
  </si>
  <si>
    <t>Cheree</t>
  </si>
  <si>
    <t>Sain</t>
  </si>
  <si>
    <t>Marquez</t>
  </si>
  <si>
    <t>Ernesto</t>
  </si>
  <si>
    <t>Fabric Formation Lab Assistant</t>
  </si>
  <si>
    <t>Wagoner</t>
  </si>
  <si>
    <t>Hubbard</t>
  </si>
  <si>
    <t>Respiratory Therapy Clinical Coordinator/Faculty</t>
  </si>
  <si>
    <t>Saenger</t>
  </si>
  <si>
    <t>Makenzie</t>
  </si>
  <si>
    <t>Carr</t>
  </si>
  <si>
    <t>Lopane</t>
  </si>
  <si>
    <t>Data Specialist- School of Health Education</t>
  </si>
  <si>
    <t>Tyler</t>
  </si>
  <si>
    <t>Music Instructor</t>
  </si>
  <si>
    <t>Salary</t>
  </si>
  <si>
    <t>Zealy-Wright</t>
  </si>
  <si>
    <t>Director, Business &amp; Industry Learning Services</t>
  </si>
  <si>
    <t>Julessa</t>
  </si>
  <si>
    <t>Scofield</t>
  </si>
  <si>
    <t>Bates</t>
  </si>
  <si>
    <t>Tommy</t>
  </si>
  <si>
    <t>BLET Instructor, Full Time</t>
  </si>
  <si>
    <t>Department</t>
  </si>
  <si>
    <t>Division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</si>
</sst>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5" formatCode="_(&quot;$&quot;* #,##0_);_(&quot;$&quot;* \(#,##0\);_(&quot;$&quot;* &quot;-&quot;??_);_(@_)"/>
  </numFmts>
  <fonts count="4" x14ac:knownFonts="1">
    <font>
      <sz val="11"/>
      <name val="Calibri"/>
    </font>
    <font>
      <sz val="8.8000000000000007"/>
      <name val="Calibri"/>
    </font>
    <font>
      <b/>
      <sz val="11"/>
      <color rgb="FFFFFFFF"/>
      <name val="Calibri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346192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">
    <xf numFmtId="0" fontId="0" fillId="0" borderId="0" xfId="0" applyNumberFormat="1" applyFont="1"/>
    <xf numFmtId="0" fontId="0" fillId="0" borderId="0" xfId="0" applyNumberFormat="1" applyFont="1" applyAlignment="1">
      <alignment vertical="top"/>
    </xf>
    <xf numFmtId="0" fontId="1" fillId="0" borderId="0" xfId="0" applyNumberFormat="1" applyFont="1" applyAlignment="1">
      <alignment vertical="top"/>
    </xf>
    <xf numFmtId="0" fontId="2" fillId="2" borderId="0" xfId="0" applyNumberFormat="1" applyFont="1" applyFill="1" applyAlignment="1">
      <alignment horizontal="left" vertical="top"/>
    </xf>
    <xf numFmtId="165" fontId="2" fillId="2" borderId="0" xfId="1" applyNumberFormat="1" applyFont="1" applyFill="1" applyAlignment="1">
      <alignment horizontal="left" vertical="top"/>
    </xf>
    <xf numFmtId="165" fontId="0" fillId="0" borderId="0" xfId="1" applyNumberFormat="1" applyFont="1" applyAlignment="1">
      <alignment vertical="top"/>
    </xf>
  </cellXfs>
  <cellStyles count="2">
    <cellStyle name="Currency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mployee%20(2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port"/>
    </sheetNames>
    <sheetDataSet>
      <sheetData sheetId="0">
        <row r="1">
          <cell r="D1" t="str">
            <v>Position</v>
          </cell>
          <cell r="E1" t="str">
            <v>Active</v>
          </cell>
          <cell r="F1" t="str">
            <v>Position Type</v>
          </cell>
          <cell r="G1" t="str">
            <v>Department Title</v>
          </cell>
          <cell r="H1" t="str">
            <v>Division Title</v>
          </cell>
        </row>
        <row r="2">
          <cell r="D2" t="str">
            <v>Senior Executive Director, Campus Centers &amp; Programs</v>
          </cell>
          <cell r="E2" t="str">
            <v>Yes</v>
          </cell>
          <cell r="F2" t="str">
            <v>Full-Time Staff</v>
          </cell>
          <cell r="G2" t="str">
            <v>Teaching and Learning</v>
          </cell>
          <cell r="H2" t="str">
            <v>Alexander Center</v>
          </cell>
        </row>
        <row r="3">
          <cell r="D3" t="str">
            <v>Enrollment Manager</v>
          </cell>
          <cell r="E3" t="str">
            <v>Yes</v>
          </cell>
          <cell r="F3" t="str">
            <v>Full-Time Staff</v>
          </cell>
          <cell r="G3" t="str">
            <v>College Access and Engagement</v>
          </cell>
          <cell r="H3" t="str">
            <v>Enrollment Management</v>
          </cell>
        </row>
        <row r="4">
          <cell r="D4" t="str">
            <v>Automotive Instructor</v>
          </cell>
          <cell r="E4" t="str">
            <v>Yes</v>
          </cell>
          <cell r="F4" t="str">
            <v>Full-Time Faculty</v>
          </cell>
          <cell r="G4" t="str">
            <v>Teaching and Learning</v>
          </cell>
          <cell r="H4" t="str">
            <v>Automotive Systems Technology</v>
          </cell>
        </row>
        <row r="5">
          <cell r="D5" t="str">
            <v>Assistant Chief of Safety and Law Enforcement Education</v>
          </cell>
          <cell r="E5" t="str">
            <v>Yes</v>
          </cell>
          <cell r="F5" t="str">
            <v>Full-Time Staff</v>
          </cell>
          <cell r="G5" t="str">
            <v>Auxiliary Services</v>
          </cell>
          <cell r="H5" t="str">
            <v/>
          </cell>
        </row>
        <row r="6">
          <cell r="D6" t="str">
            <v>Communications Instructor</v>
          </cell>
          <cell r="E6" t="str">
            <v>Yes</v>
          </cell>
          <cell r="F6" t="str">
            <v>Full-Time Faculty</v>
          </cell>
          <cell r="G6" t="str">
            <v>Teaching and Learning</v>
          </cell>
          <cell r="H6" t="str">
            <v>English</v>
          </cell>
        </row>
        <row r="7">
          <cell r="D7" t="str">
            <v>Cosmetology Instructor</v>
          </cell>
          <cell r="E7" t="str">
            <v>Yes</v>
          </cell>
          <cell r="F7" t="str">
            <v>Full-Time Faculty</v>
          </cell>
          <cell r="G7" t="str">
            <v>Teaching and Learning</v>
          </cell>
          <cell r="H7" t="str">
            <v>Cosmetology</v>
          </cell>
        </row>
        <row r="8">
          <cell r="D8" t="str">
            <v>Student Records Technician</v>
          </cell>
          <cell r="E8" t="str">
            <v>Yes</v>
          </cell>
          <cell r="F8" t="str">
            <v>Full-Time Staff</v>
          </cell>
          <cell r="G8" t="str">
            <v>College Access and Engagement</v>
          </cell>
          <cell r="H8" t="str">
            <v>Student Records</v>
          </cell>
        </row>
        <row r="9">
          <cell r="D9" t="str">
            <v>Director of Marine Mechanical Technology</v>
          </cell>
          <cell r="E9" t="str">
            <v>Yes</v>
          </cell>
          <cell r="F9" t="str">
            <v>Full-Time Staff</v>
          </cell>
          <cell r="G9" t="str">
            <v>K64 and Talent Development</v>
          </cell>
          <cell r="H9" t="str">
            <v>Marine Mechanical Technology</v>
          </cell>
        </row>
        <row r="10">
          <cell r="D10" t="str">
            <v>Sales Associate, Campus Store</v>
          </cell>
          <cell r="E10" t="str">
            <v>Yes</v>
          </cell>
          <cell r="F10" t="str">
            <v>Full-Time Staff</v>
          </cell>
          <cell r="G10" t="str">
            <v>RedHawk Communications</v>
          </cell>
          <cell r="H10" t="str">
            <v/>
          </cell>
        </row>
        <row r="11">
          <cell r="D11" t="str">
            <v>Department Head, Construction Trades &amp; Engineering Technologies</v>
          </cell>
          <cell r="E11" t="str">
            <v>Yes</v>
          </cell>
          <cell r="F11" t="str">
            <v>Full-Time Staff</v>
          </cell>
          <cell r="G11" t="str">
            <v>Teaching and Learning</v>
          </cell>
          <cell r="H11" t="str">
            <v>Electrical Systems Technology</v>
          </cell>
        </row>
        <row r="12">
          <cell r="D12" t="str">
            <v>MSC Receptionist</v>
          </cell>
          <cell r="E12" t="str">
            <v>Yes</v>
          </cell>
          <cell r="F12" t="str">
            <v>Full-Time Staff</v>
          </cell>
          <cell r="G12" t="str">
            <v>Manufacturing Solutions Center</v>
          </cell>
          <cell r="H12" t="str">
            <v/>
          </cell>
        </row>
        <row r="13">
          <cell r="D13" t="str">
            <v>Maintenance Technician</v>
          </cell>
          <cell r="E13" t="str">
            <v>Yes</v>
          </cell>
          <cell r="F13" t="str">
            <v>Full-Time Staff</v>
          </cell>
          <cell r="G13" t="str">
            <v>Auxiliary Services</v>
          </cell>
          <cell r="H13" t="str">
            <v>Facility Services</v>
          </cell>
        </row>
        <row r="14">
          <cell r="D14" t="str">
            <v>Analytical Lab Technician</v>
          </cell>
          <cell r="E14" t="str">
            <v>Yes</v>
          </cell>
          <cell r="F14" t="str">
            <v>Full-Time Staff</v>
          </cell>
          <cell r="G14" t="str">
            <v>Manufacturing Solutions Center</v>
          </cell>
          <cell r="H14" t="str">
            <v/>
          </cell>
        </row>
        <row r="15">
          <cell r="D15" t="str">
            <v>HVACR Instructor, Full-Time</v>
          </cell>
          <cell r="E15" t="str">
            <v>Yes</v>
          </cell>
          <cell r="F15" t="str">
            <v>Full-Time Faculty</v>
          </cell>
          <cell r="G15" t="str">
            <v>Career &amp; Technical Education</v>
          </cell>
          <cell r="H15" t="str">
            <v/>
          </cell>
        </row>
        <row r="16">
          <cell r="D16" t="str">
            <v>Outreach and Instruction Librarian</v>
          </cell>
          <cell r="E16" t="str">
            <v>Yes</v>
          </cell>
          <cell r="F16" t="str">
            <v>Full-Time Staff</v>
          </cell>
          <cell r="G16" t="str">
            <v>K64 and Talent Development</v>
          </cell>
          <cell r="H16" t="str">
            <v>Library</v>
          </cell>
        </row>
        <row r="17">
          <cell r="D17" t="str">
            <v>Scholar Advisor</v>
          </cell>
          <cell r="E17" t="str">
            <v>Yes</v>
          </cell>
          <cell r="F17" t="str">
            <v>Full-Time Staff</v>
          </cell>
          <cell r="G17" t="str">
            <v>College Access and Engagement</v>
          </cell>
          <cell r="H17" t="str">
            <v>High School Programs &amp; Advising</v>
          </cell>
        </row>
        <row r="18">
          <cell r="D18" t="str">
            <v>Student Access and Engagement Coordinator</v>
          </cell>
          <cell r="E18" t="str">
            <v>Yes</v>
          </cell>
          <cell r="F18" t="str">
            <v>Full-Time Staff</v>
          </cell>
          <cell r="G18" t="str">
            <v>College Access and Engagement</v>
          </cell>
          <cell r="H18" t="str">
            <v/>
          </cell>
        </row>
        <row r="19">
          <cell r="D19" t="str">
            <v>Small Business Center Director</v>
          </cell>
          <cell r="E19" t="str">
            <v>Yes</v>
          </cell>
          <cell r="F19" t="str">
            <v>Full-Time Staff</v>
          </cell>
          <cell r="G19" t="str">
            <v>K64 and Talent Development</v>
          </cell>
          <cell r="H19" t="str">
            <v>Small Business Center</v>
          </cell>
        </row>
        <row r="20">
          <cell r="D20" t="str">
            <v>Director of Automotive Technology Program</v>
          </cell>
          <cell r="E20" t="str">
            <v>Yes</v>
          </cell>
          <cell r="F20" t="str">
            <v>Full-Time Faculty</v>
          </cell>
          <cell r="G20" t="str">
            <v>Teaching and Learning</v>
          </cell>
          <cell r="H20" t="str">
            <v>Automotive Systems Technology</v>
          </cell>
        </row>
        <row r="21">
          <cell r="D21" t="str">
            <v>Student Records Specialist</v>
          </cell>
          <cell r="E21" t="str">
            <v>Yes</v>
          </cell>
          <cell r="F21" t="str">
            <v>Full-Time Staff</v>
          </cell>
          <cell r="G21" t="str">
            <v>College Access and Engagement</v>
          </cell>
          <cell r="H21" t="str">
            <v>Student Records</v>
          </cell>
        </row>
        <row r="22">
          <cell r="D22" t="str">
            <v>Executive Assistant, Teaching and Learning &amp; Event Specialist</v>
          </cell>
          <cell r="E22" t="str">
            <v>Yes</v>
          </cell>
          <cell r="F22" t="str">
            <v>Full-Time Staff</v>
          </cell>
          <cell r="G22" t="str">
            <v>Teaching and Learning</v>
          </cell>
          <cell r="H22" t="str">
            <v/>
          </cell>
        </row>
        <row r="23">
          <cell r="D23" t="str">
            <v>Accounting Assistant</v>
          </cell>
          <cell r="E23" t="str">
            <v>Yes</v>
          </cell>
          <cell r="F23" t="str">
            <v>Full-Time Staff</v>
          </cell>
          <cell r="G23" t="str">
            <v>Finance</v>
          </cell>
          <cell r="H23" t="str">
            <v>Financial &amp; Auxiliary Services</v>
          </cell>
        </row>
        <row r="24">
          <cell r="D24" t="str">
            <v>MSC Housekeeper</v>
          </cell>
          <cell r="E24" t="str">
            <v>Yes</v>
          </cell>
          <cell r="F24" t="str">
            <v>Full-Time Staff</v>
          </cell>
          <cell r="G24" t="str">
            <v>Manufacturing Solutions Center</v>
          </cell>
          <cell r="H24" t="str">
            <v/>
          </cell>
        </row>
        <row r="25">
          <cell r="D25" t="str">
            <v>Turfgrass Management Instructor</v>
          </cell>
          <cell r="E25" t="str">
            <v>Yes</v>
          </cell>
          <cell r="F25" t="str">
            <v>Full-Time Faculty</v>
          </cell>
          <cell r="G25" t="str">
            <v>Teaching and Learning</v>
          </cell>
          <cell r="H25" t="str">
            <v>Turfgrass &amp; Horticulture Program</v>
          </cell>
        </row>
        <row r="26">
          <cell r="D26" t="str">
            <v>Turfgrass Management Instructor</v>
          </cell>
          <cell r="E26" t="str">
            <v>Yes</v>
          </cell>
          <cell r="F26" t="str">
            <v>Full-Time Faculty</v>
          </cell>
          <cell r="G26" t="str">
            <v>Teaching and Learning</v>
          </cell>
          <cell r="H26" t="str">
            <v>Turfgrass &amp; Horticulture Program</v>
          </cell>
        </row>
        <row r="27">
          <cell r="D27" t="str">
            <v>Director, Clinical Education Respiratory Therapy</v>
          </cell>
          <cell r="E27" t="str">
            <v>Yes</v>
          </cell>
          <cell r="F27" t="str">
            <v>Full-Time Faculty</v>
          </cell>
          <cell r="G27" t="str">
            <v>Teaching and Learning</v>
          </cell>
          <cell r="H27" t="str">
            <v>Respiratory Therapy</v>
          </cell>
        </row>
        <row r="28">
          <cell r="D28" t="str">
            <v>Department Head, EMS Program</v>
          </cell>
          <cell r="E28" t="str">
            <v>Yes</v>
          </cell>
          <cell r="F28" t="str">
            <v>Full-Time Staff</v>
          </cell>
          <cell r="G28" t="str">
            <v>Teaching and Learning</v>
          </cell>
          <cell r="H28" t="str">
            <v>EMS</v>
          </cell>
        </row>
        <row r="29">
          <cell r="D29" t="str">
            <v>Biology Instructor</v>
          </cell>
          <cell r="E29" t="str">
            <v>Yes</v>
          </cell>
          <cell r="F29" t="str">
            <v>Full-Time Faculty</v>
          </cell>
          <cell r="G29" t="str">
            <v>Teaching and Learning</v>
          </cell>
          <cell r="H29" t="str">
            <v>Science</v>
          </cell>
        </row>
        <row r="30">
          <cell r="D30" t="str">
            <v>Lead Instructor/CNA Assistant Director</v>
          </cell>
          <cell r="E30" t="str">
            <v>Yes</v>
          </cell>
          <cell r="F30" t="str">
            <v>Full-Time Faculty</v>
          </cell>
          <cell r="G30" t="str">
            <v>Teaching and Learning</v>
          </cell>
          <cell r="H30" t="str">
            <v>CNA</v>
          </cell>
        </row>
        <row r="31">
          <cell r="D31" t="str">
            <v>MSC Engineering Coordinator</v>
          </cell>
          <cell r="E31" t="str">
            <v>Yes</v>
          </cell>
          <cell r="F31" t="str">
            <v>Full-Time Staff</v>
          </cell>
          <cell r="G31" t="str">
            <v>Manufacturing Solutions Center</v>
          </cell>
          <cell r="H31" t="str">
            <v/>
          </cell>
        </row>
        <row r="32">
          <cell r="D32" t="str">
            <v>Department Head, Nursing</v>
          </cell>
          <cell r="E32" t="str">
            <v>Yes</v>
          </cell>
          <cell r="F32" t="str">
            <v>Full-Time Staff</v>
          </cell>
          <cell r="G32" t="str">
            <v>Teaching and Learning</v>
          </cell>
          <cell r="H32" t="str">
            <v>Nursing</v>
          </cell>
        </row>
        <row r="33">
          <cell r="D33" t="str">
            <v>Department Head, Automotive Systems Technology</v>
          </cell>
          <cell r="E33" t="str">
            <v>Yes</v>
          </cell>
          <cell r="F33" t="str">
            <v>Full-Time Staff</v>
          </cell>
          <cell r="G33" t="str">
            <v>Teaching and Learning</v>
          </cell>
          <cell r="H33" t="str">
            <v>Automotive Systems Technology</v>
          </cell>
        </row>
        <row r="34">
          <cell r="D34" t="str">
            <v>MSC Analytical Lab Technician</v>
          </cell>
          <cell r="E34" t="str">
            <v>Yes</v>
          </cell>
          <cell r="F34" t="str">
            <v>Full-Time Staff</v>
          </cell>
          <cell r="G34" t="str">
            <v>Manufacturing Solutions Center</v>
          </cell>
          <cell r="H34" t="str">
            <v/>
          </cell>
        </row>
        <row r="35">
          <cell r="D35" t="str">
            <v>Learning Skills Specialist</v>
          </cell>
          <cell r="E35" t="str">
            <v>Yes</v>
          </cell>
          <cell r="F35" t="str">
            <v>Full-Time Staff</v>
          </cell>
          <cell r="G35" t="str">
            <v>Teaching and Learning</v>
          </cell>
          <cell r="H35" t="str">
            <v>Learning Assistance Center</v>
          </cell>
        </row>
        <row r="36">
          <cell r="D36" t="str">
            <v>Nursing Instructor</v>
          </cell>
          <cell r="E36" t="str">
            <v>Yes</v>
          </cell>
          <cell r="F36" t="str">
            <v>Full-Time Faculty</v>
          </cell>
          <cell r="G36" t="str">
            <v>Teaching and Learning</v>
          </cell>
          <cell r="H36" t="str">
            <v>Nursing</v>
          </cell>
        </row>
        <row r="37">
          <cell r="D37" t="str">
            <v>Furniture Instructor</v>
          </cell>
          <cell r="E37" t="str">
            <v>Yes</v>
          </cell>
          <cell r="F37" t="str">
            <v>Full-Time Faculty</v>
          </cell>
          <cell r="G37" t="str">
            <v>Workforce Development-DOC</v>
          </cell>
          <cell r="H37" t="str">
            <v/>
          </cell>
        </row>
        <row r="38">
          <cell r="D38" t="str">
            <v>Maintenance Mechanic HVAC</v>
          </cell>
          <cell r="E38" t="str">
            <v>Yes</v>
          </cell>
          <cell r="F38" t="str">
            <v>Full-Time Staff</v>
          </cell>
          <cell r="G38" t="str">
            <v>Auxiliary Services</v>
          </cell>
          <cell r="H38" t="str">
            <v>Facility Services</v>
          </cell>
        </row>
        <row r="39">
          <cell r="D39" t="str">
            <v>Mathematics Instructor</v>
          </cell>
          <cell r="E39" t="str">
            <v>Yes</v>
          </cell>
          <cell r="F39" t="str">
            <v>Full-Time Faculty</v>
          </cell>
          <cell r="G39" t="str">
            <v>Teaching and Learning</v>
          </cell>
          <cell r="H39" t="str">
            <v>Astronomy, Math, &amp; Physics</v>
          </cell>
        </row>
        <row r="40">
          <cell r="D40" t="str">
            <v>History Instructor</v>
          </cell>
          <cell r="E40" t="str">
            <v>Yes</v>
          </cell>
          <cell r="F40" t="str">
            <v>Full-Time Faculty</v>
          </cell>
          <cell r="G40" t="str">
            <v>Teaching and Learning</v>
          </cell>
          <cell r="H40" t="str">
            <v>Social Sciences</v>
          </cell>
        </row>
        <row r="41">
          <cell r="D41" t="str">
            <v>Groundskeeper</v>
          </cell>
          <cell r="E41" t="str">
            <v>Yes</v>
          </cell>
          <cell r="F41" t="str">
            <v>Full-Time Staff</v>
          </cell>
          <cell r="G41" t="str">
            <v>Auxiliary Services</v>
          </cell>
          <cell r="H41" t="str">
            <v>Facility Services</v>
          </cell>
        </row>
        <row r="42">
          <cell r="D42" t="str">
            <v>Dental Hygiene Instructor</v>
          </cell>
          <cell r="E42" t="str">
            <v>Yes</v>
          </cell>
          <cell r="F42" t="str">
            <v>Full-Time Faculty</v>
          </cell>
          <cell r="G42" t="str">
            <v>Teaching and Learning</v>
          </cell>
          <cell r="H42" t="str">
            <v>Dental Education</v>
          </cell>
        </row>
        <row r="43">
          <cell r="D43" t="str">
            <v>Associate Dean, Enrollment Management</v>
          </cell>
          <cell r="E43" t="str">
            <v>Yes</v>
          </cell>
          <cell r="F43" t="str">
            <v>Full-Time Staff</v>
          </cell>
          <cell r="G43" t="str">
            <v>College Access and Engagement</v>
          </cell>
          <cell r="H43" t="str">
            <v>Enrollment Management</v>
          </cell>
        </row>
        <row r="44">
          <cell r="D44" t="str">
            <v>Project Coordinator- Red Hawk Publications</v>
          </cell>
          <cell r="E44" t="str">
            <v>Yes</v>
          </cell>
          <cell r="F44" t="str">
            <v>Full-Time Staff</v>
          </cell>
          <cell r="G44" t="str">
            <v>Red Hawk Publications</v>
          </cell>
          <cell r="H44" t="str">
            <v/>
          </cell>
        </row>
        <row r="45">
          <cell r="D45" t="str">
            <v>Enrollment Manager</v>
          </cell>
          <cell r="E45" t="str">
            <v>Yes</v>
          </cell>
          <cell r="F45" t="str">
            <v>Full-Time Staff</v>
          </cell>
          <cell r="G45" t="str">
            <v>College Access and Engagement</v>
          </cell>
          <cell r="H45" t="str">
            <v>Enrollment Management</v>
          </cell>
        </row>
        <row r="46">
          <cell r="D46" t="str">
            <v>English Instructor</v>
          </cell>
          <cell r="E46" t="str">
            <v>Yes</v>
          </cell>
          <cell r="F46" t="str">
            <v>Full-Time Faculty</v>
          </cell>
          <cell r="G46" t="str">
            <v>Teaching and Learning</v>
          </cell>
          <cell r="H46" t="str">
            <v>English</v>
          </cell>
        </row>
        <row r="47">
          <cell r="D47" t="str">
            <v>Welding Tech. Instructor; High School</v>
          </cell>
          <cell r="E47" t="str">
            <v>Yes</v>
          </cell>
          <cell r="F47" t="str">
            <v>Full-Time Faculty</v>
          </cell>
          <cell r="G47" t="str">
            <v>Teaching and Learning</v>
          </cell>
          <cell r="H47" t="str">
            <v>Welding Technologies</v>
          </cell>
        </row>
        <row r="48">
          <cell r="D48" t="str">
            <v>Early Childhood Instructor</v>
          </cell>
          <cell r="E48" t="str">
            <v>Yes</v>
          </cell>
          <cell r="F48" t="str">
            <v>Full-Time Faculty</v>
          </cell>
          <cell r="G48" t="str">
            <v>Teaching and Learning</v>
          </cell>
          <cell r="H48" t="str">
            <v>Early Childhood Education</v>
          </cell>
        </row>
        <row r="49">
          <cell r="D49" t="str">
            <v>Human Resources Information Systems/Data Specialist</v>
          </cell>
          <cell r="E49" t="str">
            <v>Yes</v>
          </cell>
          <cell r="F49" t="str">
            <v>Full-Time Staff</v>
          </cell>
          <cell r="G49" t="str">
            <v>College Access and Engagement</v>
          </cell>
          <cell r="H49" t="str">
            <v>Human Resources</v>
          </cell>
        </row>
        <row r="50">
          <cell r="D50" t="str">
            <v>Groundskeeper</v>
          </cell>
          <cell r="E50" t="str">
            <v>Yes</v>
          </cell>
          <cell r="F50" t="str">
            <v>Full-Time Staff</v>
          </cell>
          <cell r="G50" t="str">
            <v>Auxiliary Services</v>
          </cell>
          <cell r="H50" t="str">
            <v>Facility Services</v>
          </cell>
        </row>
        <row r="51">
          <cell r="D51" t="str">
            <v>Clinical Coordinator, Radiography</v>
          </cell>
          <cell r="E51" t="str">
            <v>Yes</v>
          </cell>
          <cell r="F51" t="str">
            <v>Full-Time Staff</v>
          </cell>
          <cell r="G51" t="str">
            <v>Teaching and Learning</v>
          </cell>
          <cell r="H51" t="str">
            <v>Radiography, Tomography, &amp; Mammography</v>
          </cell>
        </row>
        <row r="52">
          <cell r="D52" t="str">
            <v>Dental Hygiene Instructor</v>
          </cell>
          <cell r="E52" t="str">
            <v>Yes</v>
          </cell>
          <cell r="F52" t="str">
            <v>Full-Time Faculty</v>
          </cell>
          <cell r="G52" t="str">
            <v>Teaching and Learning</v>
          </cell>
          <cell r="H52" t="str">
            <v>Dental Education</v>
          </cell>
        </row>
        <row r="53">
          <cell r="D53" t="str">
            <v>Welding Tech. Instructor</v>
          </cell>
          <cell r="E53" t="str">
            <v>Yes</v>
          </cell>
          <cell r="F53" t="str">
            <v>Full-Time Faculty</v>
          </cell>
          <cell r="G53" t="str">
            <v>Teaching and Learning</v>
          </cell>
          <cell r="H53" t="str">
            <v>Welding Technologies</v>
          </cell>
        </row>
        <row r="54">
          <cell r="D54" t="str">
            <v>Chief Business Administrator</v>
          </cell>
          <cell r="E54" t="str">
            <v>Yes</v>
          </cell>
          <cell r="F54" t="str">
            <v>Full-Time Staff</v>
          </cell>
          <cell r="G54" t="str">
            <v>Finance</v>
          </cell>
          <cell r="H54" t="str">
            <v>Business Administration</v>
          </cell>
        </row>
        <row r="55">
          <cell r="D55" t="str">
            <v>Welding Tech. Instructor</v>
          </cell>
          <cell r="E55" t="str">
            <v>Yes</v>
          </cell>
          <cell r="F55" t="str">
            <v>Full-Time Faculty</v>
          </cell>
          <cell r="G55" t="str">
            <v>Teaching and Learning</v>
          </cell>
          <cell r="H55" t="str">
            <v>Welding Technologies</v>
          </cell>
        </row>
        <row r="56">
          <cell r="D56" t="str">
            <v>Department Head, Allied Health</v>
          </cell>
          <cell r="E56" t="str">
            <v>Yes</v>
          </cell>
          <cell r="F56" t="str">
            <v>Full-Time Staff</v>
          </cell>
          <cell r="G56" t="str">
            <v>Teaching and Learning</v>
          </cell>
          <cell r="H56" t="str">
            <v>Radiography, Tomography, &amp; Mammography</v>
          </cell>
        </row>
        <row r="57">
          <cell r="D57" t="str">
            <v>Cosmetology Instructor</v>
          </cell>
          <cell r="E57" t="str">
            <v>Yes</v>
          </cell>
          <cell r="F57" t="str">
            <v>Full-Time Faculty</v>
          </cell>
          <cell r="G57" t="str">
            <v>Teaching and Learning</v>
          </cell>
          <cell r="H57" t="str">
            <v>Cosmetology</v>
          </cell>
        </row>
        <row r="58">
          <cell r="D58" t="str">
            <v>ABE Coordinator</v>
          </cell>
          <cell r="E58" t="str">
            <v>Yes</v>
          </cell>
          <cell r="F58" t="str">
            <v>Full-Time Staff</v>
          </cell>
          <cell r="G58" t="str">
            <v>Career and College Promise</v>
          </cell>
          <cell r="H58" t="str">
            <v/>
          </cell>
        </row>
        <row r="59">
          <cell r="D59" t="str">
            <v>Library Circulation Specialist</v>
          </cell>
          <cell r="E59" t="str">
            <v>Yes</v>
          </cell>
          <cell r="F59" t="str">
            <v>Full-Time Staff</v>
          </cell>
          <cell r="G59" t="str">
            <v>K64 and Talent Development</v>
          </cell>
          <cell r="H59" t="str">
            <v>Library</v>
          </cell>
        </row>
        <row r="60">
          <cell r="D60" t="str">
            <v>College Access Coordinator</v>
          </cell>
          <cell r="E60" t="str">
            <v>Yes</v>
          </cell>
          <cell r="F60" t="str">
            <v>Full-Time Staff</v>
          </cell>
          <cell r="G60" t="str">
            <v>College Access and Engagement</v>
          </cell>
          <cell r="H60" t="str">
            <v/>
          </cell>
        </row>
        <row r="61">
          <cell r="D61" t="str">
            <v>Administrative Assistant, College and Career Readiness</v>
          </cell>
          <cell r="E61" t="str">
            <v>Yes</v>
          </cell>
          <cell r="F61" t="str">
            <v>Full-Time Staff</v>
          </cell>
          <cell r="G61" t="str">
            <v>Teaching and Learning</v>
          </cell>
          <cell r="H61" t="str">
            <v>College and Career Readiness</v>
          </cell>
        </row>
        <row r="62">
          <cell r="D62" t="str">
            <v>Director, Music</v>
          </cell>
          <cell r="E62" t="str">
            <v>Yes</v>
          </cell>
          <cell r="F62" t="str">
            <v>Full-Time Faculty</v>
          </cell>
          <cell r="G62" t="str">
            <v>Teaching and Learning</v>
          </cell>
          <cell r="H62" t="str">
            <v>Music</v>
          </cell>
        </row>
        <row r="63">
          <cell r="D63" t="str">
            <v>Director, Visual Arts</v>
          </cell>
          <cell r="E63" t="str">
            <v>Yes</v>
          </cell>
          <cell r="F63" t="str">
            <v>Full-Time Faculty</v>
          </cell>
          <cell r="G63" t="str">
            <v>Teaching and Learning</v>
          </cell>
          <cell r="H63" t="str">
            <v>Humanities</v>
          </cell>
        </row>
        <row r="64">
          <cell r="D64" t="str">
            <v>Business Administration Instructor</v>
          </cell>
          <cell r="E64" t="str">
            <v>Yes</v>
          </cell>
          <cell r="F64" t="str">
            <v>Full-Time Faculty</v>
          </cell>
          <cell r="G64" t="str">
            <v>Teaching and Learning</v>
          </cell>
          <cell r="H64" t="str">
            <v>Business Programs</v>
          </cell>
        </row>
        <row r="65">
          <cell r="D65" t="str">
            <v>Welding Tech. Instructor; High School</v>
          </cell>
          <cell r="E65" t="str">
            <v>Yes</v>
          </cell>
          <cell r="F65" t="str">
            <v>Full-Time Faculty</v>
          </cell>
          <cell r="G65" t="str">
            <v>Teaching and Learning</v>
          </cell>
          <cell r="H65" t="str">
            <v>Welding Technologies</v>
          </cell>
        </row>
        <row r="66">
          <cell r="D66" t="str">
            <v>Director, Health and Fitness Science</v>
          </cell>
          <cell r="E66" t="str">
            <v>Yes</v>
          </cell>
          <cell r="F66" t="str">
            <v>Full-Time Faculty</v>
          </cell>
          <cell r="G66" t="str">
            <v>Teaching and Learning</v>
          </cell>
          <cell r="H66" t="str">
            <v>Health and Fitness Science</v>
          </cell>
        </row>
        <row r="67">
          <cell r="D67" t="str">
            <v>Department Head, Dental Hygiene</v>
          </cell>
          <cell r="E67" t="str">
            <v>Yes</v>
          </cell>
          <cell r="F67" t="str">
            <v>Full-Time Staff</v>
          </cell>
          <cell r="G67" t="str">
            <v>Teaching and Learning</v>
          </cell>
          <cell r="H67" t="str">
            <v>Dental Education</v>
          </cell>
        </row>
        <row r="68">
          <cell r="D68" t="str">
            <v>History Instructor</v>
          </cell>
          <cell r="E68" t="str">
            <v>Yes</v>
          </cell>
          <cell r="F68" t="str">
            <v>Full-Time Faculty</v>
          </cell>
          <cell r="G68" t="str">
            <v>Teaching and Learning</v>
          </cell>
          <cell r="H68" t="str">
            <v>Social Sciences</v>
          </cell>
        </row>
        <row r="69">
          <cell r="D69" t="str">
            <v>English Instructor</v>
          </cell>
          <cell r="E69" t="str">
            <v>Yes</v>
          </cell>
          <cell r="F69" t="str">
            <v>Full-Time Faculty</v>
          </cell>
          <cell r="G69" t="str">
            <v>Teaching and Learning</v>
          </cell>
          <cell r="H69" t="str">
            <v>English</v>
          </cell>
        </row>
        <row r="70">
          <cell r="D70" t="str">
            <v>English Instructor</v>
          </cell>
          <cell r="E70" t="str">
            <v>Yes</v>
          </cell>
          <cell r="F70" t="str">
            <v>Full-Time Faculty</v>
          </cell>
          <cell r="G70" t="str">
            <v>Teaching and Learning</v>
          </cell>
          <cell r="H70" t="str">
            <v>English</v>
          </cell>
        </row>
        <row r="71">
          <cell r="D71" t="str">
            <v>Department Head, Social Sciences</v>
          </cell>
          <cell r="E71" t="str">
            <v>Yes</v>
          </cell>
          <cell r="F71" t="str">
            <v>Full-Time Staff</v>
          </cell>
          <cell r="G71" t="str">
            <v>Teaching and Learning</v>
          </cell>
          <cell r="H71" t="str">
            <v>Social Sciences</v>
          </cell>
        </row>
        <row r="72">
          <cell r="D72" t="str">
            <v>Human Resources Generalist</v>
          </cell>
          <cell r="E72" t="str">
            <v>Yes</v>
          </cell>
          <cell r="F72" t="str">
            <v>Full-Time Staff</v>
          </cell>
          <cell r="G72" t="str">
            <v>College Access and Engagement</v>
          </cell>
          <cell r="H72" t="str">
            <v>Human Resources</v>
          </cell>
        </row>
        <row r="73">
          <cell r="D73" t="str">
            <v>Nursing Instructor</v>
          </cell>
          <cell r="E73" t="str">
            <v>Yes</v>
          </cell>
          <cell r="F73" t="str">
            <v>Full-Time Faculty</v>
          </cell>
          <cell r="G73" t="str">
            <v>Teaching and Learning</v>
          </cell>
          <cell r="H73" t="str">
            <v>Nursing</v>
          </cell>
        </row>
        <row r="74">
          <cell r="D74" t="str">
            <v>Groundskeeper</v>
          </cell>
          <cell r="E74" t="str">
            <v>Yes</v>
          </cell>
          <cell r="F74" t="str">
            <v>Full-Time Staff</v>
          </cell>
          <cell r="G74" t="str">
            <v>Auxiliary Services</v>
          </cell>
          <cell r="H74" t="str">
            <v>Facility Services</v>
          </cell>
        </row>
        <row r="75">
          <cell r="D75" t="str">
            <v>Instructional Specialist, Career and Technical Education</v>
          </cell>
          <cell r="E75" t="str">
            <v>Yes</v>
          </cell>
          <cell r="F75" t="str">
            <v>Full-Time Staff</v>
          </cell>
          <cell r="G75" t="str">
            <v>Teaching and Learning</v>
          </cell>
          <cell r="H75" t="str">
            <v>Career &amp; Technical Education</v>
          </cell>
        </row>
        <row r="76">
          <cell r="D76" t="str">
            <v>Nursing Instructor</v>
          </cell>
          <cell r="E76" t="str">
            <v>Yes</v>
          </cell>
          <cell r="F76" t="str">
            <v>Full-Time Faculty</v>
          </cell>
          <cell r="G76" t="str">
            <v>Teaching and Learning</v>
          </cell>
          <cell r="H76" t="str">
            <v>Nursing</v>
          </cell>
        </row>
        <row r="77">
          <cell r="D77" t="str">
            <v>Cosmetology Instructor</v>
          </cell>
          <cell r="E77" t="str">
            <v>Yes</v>
          </cell>
          <cell r="F77" t="str">
            <v>Full-Time Faculty</v>
          </cell>
          <cell r="G77" t="str">
            <v>Teaching and Learning</v>
          </cell>
          <cell r="H77" t="str">
            <v>Cosmetology</v>
          </cell>
        </row>
        <row r="78">
          <cell r="D78" t="str">
            <v>Tarlton Complex Assistant Director and Sports Information Officer</v>
          </cell>
          <cell r="E78" t="str">
            <v>Yes</v>
          </cell>
          <cell r="F78" t="str">
            <v>Full-Time Staff</v>
          </cell>
          <cell r="G78" t="str">
            <v>Office of the President</v>
          </cell>
          <cell r="H78" t="str">
            <v>Athletics</v>
          </cell>
        </row>
        <row r="79">
          <cell r="D79" t="str">
            <v>Analytical Lab Technician</v>
          </cell>
          <cell r="E79" t="str">
            <v>Yes</v>
          </cell>
          <cell r="F79" t="str">
            <v>Full-Time Staff</v>
          </cell>
          <cell r="G79" t="str">
            <v>Manufacturing Solutions Center</v>
          </cell>
          <cell r="H79" t="str">
            <v/>
          </cell>
        </row>
        <row r="80">
          <cell r="D80" t="str">
            <v>Director, Financial &amp; Auxiliary Services</v>
          </cell>
          <cell r="E80" t="str">
            <v>Yes</v>
          </cell>
          <cell r="F80" t="str">
            <v>Full-Time Staff</v>
          </cell>
          <cell r="G80" t="str">
            <v>Finance</v>
          </cell>
          <cell r="H80" t="str">
            <v>Financial &amp; Auxiliary Services</v>
          </cell>
        </row>
        <row r="81">
          <cell r="D81" t="str">
            <v>Grounds Technician</v>
          </cell>
          <cell r="E81" t="str">
            <v>Yes</v>
          </cell>
          <cell r="F81" t="str">
            <v>Full-Time Staff</v>
          </cell>
          <cell r="G81" t="str">
            <v>Auxiliary Services</v>
          </cell>
          <cell r="H81" t="str">
            <v>Facility Services</v>
          </cell>
        </row>
        <row r="82">
          <cell r="D82" t="str">
            <v>Biology Instructor</v>
          </cell>
          <cell r="E82" t="str">
            <v>Yes</v>
          </cell>
          <cell r="F82" t="str">
            <v>Full-Time Faculty</v>
          </cell>
          <cell r="G82" t="str">
            <v>Teaching and Learning</v>
          </cell>
          <cell r="H82" t="str">
            <v>Science</v>
          </cell>
        </row>
        <row r="83">
          <cell r="D83" t="str">
            <v>Welding Tech. Instructor</v>
          </cell>
          <cell r="E83" t="str">
            <v>Yes</v>
          </cell>
          <cell r="F83" t="str">
            <v>Full-Time Faculty</v>
          </cell>
          <cell r="G83" t="str">
            <v>Teaching and Learning</v>
          </cell>
          <cell r="H83" t="str">
            <v>Welding Technologies</v>
          </cell>
        </row>
        <row r="84">
          <cell r="D84" t="str">
            <v>Sociology Instructor</v>
          </cell>
          <cell r="E84" t="str">
            <v>Yes</v>
          </cell>
          <cell r="F84" t="str">
            <v>Full-Time Faculty</v>
          </cell>
          <cell r="G84" t="str">
            <v>Teaching and Learning</v>
          </cell>
          <cell r="H84" t="str">
            <v>Social Sciences</v>
          </cell>
        </row>
        <row r="85">
          <cell r="D85" t="str">
            <v>Sociology Instructor</v>
          </cell>
          <cell r="E85" t="str">
            <v>Yes</v>
          </cell>
          <cell r="F85" t="str">
            <v>Full-Time Faculty</v>
          </cell>
          <cell r="G85" t="str">
            <v>Teaching and Learning</v>
          </cell>
          <cell r="H85" t="str">
            <v>Social Sciences</v>
          </cell>
        </row>
        <row r="86">
          <cell r="D86" t="str">
            <v>Electrical Instructor</v>
          </cell>
          <cell r="E86" t="str">
            <v>Yes</v>
          </cell>
          <cell r="F86" t="str">
            <v>Full-Time Faculty</v>
          </cell>
          <cell r="G86" t="str">
            <v>Teaching and Learning</v>
          </cell>
          <cell r="H86" t="str">
            <v>Electrical Systems Technology</v>
          </cell>
        </row>
        <row r="87">
          <cell r="D87" t="str">
            <v>Electrical Instructor</v>
          </cell>
          <cell r="E87" t="str">
            <v>Yes</v>
          </cell>
          <cell r="F87" t="str">
            <v>Full-Time Faculty</v>
          </cell>
          <cell r="G87" t="str">
            <v>Teaching and Learning</v>
          </cell>
          <cell r="H87" t="str">
            <v>Electrical Systems Technology</v>
          </cell>
        </row>
        <row r="88">
          <cell r="D88" t="str">
            <v>Vice President for College Access and Engagement</v>
          </cell>
          <cell r="E88" t="str">
            <v>Yes</v>
          </cell>
          <cell r="F88" t="str">
            <v>Full-Time Staff</v>
          </cell>
          <cell r="G88" t="str">
            <v>College Access and Engagement</v>
          </cell>
          <cell r="H88" t="str">
            <v/>
          </cell>
        </row>
        <row r="89">
          <cell r="D89" t="str">
            <v>Department Head, Business, Graphic Design, Accounting, &amp; Information Systems</v>
          </cell>
          <cell r="E89" t="str">
            <v>Yes</v>
          </cell>
          <cell r="F89" t="str">
            <v>Full-Time Staff</v>
          </cell>
          <cell r="G89" t="str">
            <v>Teaching and Learning</v>
          </cell>
          <cell r="H89" t="str">
            <v>Career &amp; Technical Education</v>
          </cell>
        </row>
        <row r="90">
          <cell r="D90" t="str">
            <v>Counselor - Students with Disabilities and Special Programs</v>
          </cell>
          <cell r="E90" t="str">
            <v>Yes</v>
          </cell>
          <cell r="F90" t="str">
            <v>Full-Time Staff</v>
          </cell>
          <cell r="G90" t="str">
            <v>Teaching and Learning</v>
          </cell>
          <cell r="H90" t="str">
            <v>Learning Assistance Center</v>
          </cell>
        </row>
        <row r="91">
          <cell r="D91" t="str">
            <v>Redhawk Communications Project Manager</v>
          </cell>
          <cell r="E91" t="str">
            <v>Yes</v>
          </cell>
          <cell r="F91" t="str">
            <v>Full-Time Staff</v>
          </cell>
          <cell r="G91" t="str">
            <v>RedHawk Communications</v>
          </cell>
          <cell r="H91" t="str">
            <v/>
          </cell>
        </row>
        <row r="92">
          <cell r="D92" t="str">
            <v>Dean of the School of General Education</v>
          </cell>
          <cell r="E92" t="str">
            <v>Yes</v>
          </cell>
          <cell r="F92" t="str">
            <v>Full-Time Staff</v>
          </cell>
          <cell r="G92" t="str">
            <v>Teaching and Learning</v>
          </cell>
          <cell r="H92" t="str">
            <v/>
          </cell>
        </row>
        <row r="93">
          <cell r="D93" t="str">
            <v>EMS Faculty</v>
          </cell>
          <cell r="E93" t="str">
            <v>Yes</v>
          </cell>
          <cell r="F93" t="str">
            <v>Full-Time Faculty</v>
          </cell>
          <cell r="G93" t="str">
            <v>Teaching and Learning</v>
          </cell>
          <cell r="H93" t="str">
            <v>EMS</v>
          </cell>
        </row>
        <row r="94">
          <cell r="D94" t="str">
            <v>Department Head, Sciences</v>
          </cell>
          <cell r="E94" t="str">
            <v>Yes</v>
          </cell>
          <cell r="F94" t="str">
            <v>Full-Time Staff</v>
          </cell>
          <cell r="G94" t="str">
            <v>Teaching and Learning</v>
          </cell>
          <cell r="H94" t="str">
            <v>Science</v>
          </cell>
        </row>
        <row r="95">
          <cell r="D95" t="str">
            <v>Enrollment Manager</v>
          </cell>
          <cell r="E95" t="str">
            <v>Yes</v>
          </cell>
          <cell r="F95" t="str">
            <v>Full-Time Staff</v>
          </cell>
          <cell r="G95" t="str">
            <v>College Access and Engagement</v>
          </cell>
          <cell r="H95" t="str">
            <v>Enrollment Management</v>
          </cell>
        </row>
        <row r="96">
          <cell r="D96" t="str">
            <v>Electrical Instructor</v>
          </cell>
          <cell r="E96" t="str">
            <v>Yes</v>
          </cell>
          <cell r="F96" t="str">
            <v>Full-Time Faculty</v>
          </cell>
          <cell r="G96" t="str">
            <v>Teaching and Learning</v>
          </cell>
          <cell r="H96" t="str">
            <v>Electrical Systems Technology</v>
          </cell>
        </row>
        <row r="97">
          <cell r="D97" t="str">
            <v>Psychology Instructor</v>
          </cell>
          <cell r="E97" t="str">
            <v>Yes</v>
          </cell>
          <cell r="F97" t="str">
            <v>Full-Time Faculty</v>
          </cell>
          <cell r="G97" t="str">
            <v>Teaching and Learning</v>
          </cell>
          <cell r="H97" t="str">
            <v>Social Sciences</v>
          </cell>
        </row>
        <row r="98">
          <cell r="D98" t="str">
            <v>Director, Surgical Technology</v>
          </cell>
          <cell r="E98" t="str">
            <v>Yes</v>
          </cell>
          <cell r="F98" t="str">
            <v>Full-Time Staff</v>
          </cell>
          <cell r="G98" t="str">
            <v>Teaching and Learning</v>
          </cell>
          <cell r="H98" t="str">
            <v>Surgical Technology</v>
          </cell>
        </row>
        <row r="99">
          <cell r="D99" t="str">
            <v>Electrical Instructor</v>
          </cell>
          <cell r="E99" t="str">
            <v>Yes</v>
          </cell>
          <cell r="F99" t="str">
            <v>Full-Time Faculty</v>
          </cell>
          <cell r="G99" t="str">
            <v>Teaching and Learning</v>
          </cell>
          <cell r="H99" t="str">
            <v>Electrical Systems Technology</v>
          </cell>
        </row>
        <row r="100">
          <cell r="D100" t="str">
            <v>Human Resources Generalist</v>
          </cell>
          <cell r="E100" t="str">
            <v>Yes</v>
          </cell>
          <cell r="F100" t="str">
            <v>Full-Time Staff</v>
          </cell>
          <cell r="G100" t="str">
            <v>College Access and Engagement</v>
          </cell>
          <cell r="H100" t="str">
            <v>Human Resources</v>
          </cell>
        </row>
        <row r="101">
          <cell r="D101" t="str">
            <v>MSC Fabric Formation Division Manager</v>
          </cell>
          <cell r="E101" t="str">
            <v>Yes</v>
          </cell>
          <cell r="F101" t="str">
            <v>Full-Time Staff</v>
          </cell>
          <cell r="G101" t="str">
            <v>Manufacturing Solutions Center</v>
          </cell>
          <cell r="H101" t="str">
            <v/>
          </cell>
        </row>
        <row r="102">
          <cell r="D102" t="str">
            <v>Content and Marketing Specialist</v>
          </cell>
          <cell r="E102" t="str">
            <v>Yes</v>
          </cell>
          <cell r="F102" t="str">
            <v>Full-Time Staff</v>
          </cell>
          <cell r="G102" t="str">
            <v>RedHawk Communications</v>
          </cell>
          <cell r="H102" t="str">
            <v/>
          </cell>
        </row>
        <row r="103">
          <cell r="D103" t="str">
            <v>Nursing Instructor</v>
          </cell>
          <cell r="E103" t="str">
            <v>Yes</v>
          </cell>
          <cell r="F103" t="str">
            <v>Full-Time Faculty</v>
          </cell>
          <cell r="G103" t="str">
            <v>Teaching and Learning</v>
          </cell>
          <cell r="H103" t="str">
            <v>Nursing</v>
          </cell>
        </row>
        <row r="104">
          <cell r="D104" t="str">
            <v>Economics Instructor</v>
          </cell>
          <cell r="E104" t="str">
            <v>Yes</v>
          </cell>
          <cell r="F104" t="str">
            <v>Full-Time Faculty</v>
          </cell>
          <cell r="G104" t="str">
            <v>Teaching and Learning</v>
          </cell>
          <cell r="H104" t="str">
            <v>Social Sciences</v>
          </cell>
        </row>
        <row r="105">
          <cell r="D105" t="str">
            <v>Network Administrator</v>
          </cell>
          <cell r="E105" t="str">
            <v>Yes</v>
          </cell>
          <cell r="F105" t="str">
            <v>Full-Time Staff</v>
          </cell>
          <cell r="G105" t="str">
            <v>Information Technology</v>
          </cell>
          <cell r="H105" t="str">
            <v/>
          </cell>
        </row>
        <row r="106">
          <cell r="D106" t="str">
            <v>Technical Support, Operations, and Services Technician</v>
          </cell>
          <cell r="E106" t="str">
            <v>Yes</v>
          </cell>
          <cell r="F106" t="str">
            <v>Full-Time Staff</v>
          </cell>
          <cell r="G106" t="str">
            <v>Information Technology</v>
          </cell>
          <cell r="H106" t="str">
            <v/>
          </cell>
        </row>
        <row r="107">
          <cell r="D107" t="str">
            <v>Health &amp; Physical Education Instructor</v>
          </cell>
          <cell r="E107" t="str">
            <v>Yes</v>
          </cell>
          <cell r="F107" t="str">
            <v>Full-Time Faculty</v>
          </cell>
          <cell r="G107" t="str">
            <v>Teaching and Learning</v>
          </cell>
          <cell r="H107" t="str">
            <v>Health and Fitness Science</v>
          </cell>
        </row>
        <row r="108">
          <cell r="D108" t="str">
            <v>English Instructor</v>
          </cell>
          <cell r="E108" t="str">
            <v>Yes</v>
          </cell>
          <cell r="F108" t="str">
            <v>Full-Time Faculty</v>
          </cell>
          <cell r="G108" t="str">
            <v>Teaching and Learning</v>
          </cell>
          <cell r="H108" t="str">
            <v>English</v>
          </cell>
        </row>
        <row r="109">
          <cell r="D109" t="str">
            <v>English Instructor</v>
          </cell>
          <cell r="E109" t="str">
            <v>Yes</v>
          </cell>
          <cell r="F109" t="str">
            <v>Full-Time Faculty</v>
          </cell>
          <cell r="G109" t="str">
            <v>Teaching and Learning</v>
          </cell>
          <cell r="H109" t="str">
            <v>English</v>
          </cell>
        </row>
        <row r="110">
          <cell r="D110" t="str">
            <v>Nursing Instructor</v>
          </cell>
          <cell r="E110" t="str">
            <v>Yes</v>
          </cell>
          <cell r="F110" t="str">
            <v>Full-Time Faculty</v>
          </cell>
          <cell r="G110" t="str">
            <v>Teaching and Learning</v>
          </cell>
          <cell r="H110" t="str">
            <v>Nursing</v>
          </cell>
        </row>
        <row r="111">
          <cell r="D111" t="str">
            <v>Accounting Instructor</v>
          </cell>
          <cell r="E111" t="str">
            <v>Yes</v>
          </cell>
          <cell r="F111" t="str">
            <v>Full-Time Faculty</v>
          </cell>
          <cell r="G111" t="str">
            <v>Teaching and Learning</v>
          </cell>
          <cell r="H111" t="str">
            <v>Business Programs</v>
          </cell>
        </row>
        <row r="112">
          <cell r="D112" t="str">
            <v>Temporary Psychology Instructor</v>
          </cell>
          <cell r="E112" t="str">
            <v>Yes</v>
          </cell>
          <cell r="F112" t="str">
            <v>Full-Time Faculty</v>
          </cell>
          <cell r="G112" t="str">
            <v>Teaching and Learning</v>
          </cell>
          <cell r="H112" t="str">
            <v>Social Sciences</v>
          </cell>
        </row>
        <row r="113">
          <cell r="D113" t="str">
            <v>Chief of Security &amp; Law Enforcement Education</v>
          </cell>
          <cell r="E113" t="str">
            <v>Yes</v>
          </cell>
          <cell r="F113" t="str">
            <v>Full-Time Staff</v>
          </cell>
          <cell r="G113" t="str">
            <v>Auxiliary Services</v>
          </cell>
          <cell r="H113" t="str">
            <v>Safety, Security, &amp; Health</v>
          </cell>
        </row>
        <row r="114">
          <cell r="D114" t="str">
            <v>Purchasing Agent</v>
          </cell>
          <cell r="E114" t="str">
            <v>Yes</v>
          </cell>
          <cell r="F114" t="str">
            <v>Full-Time Staff</v>
          </cell>
          <cell r="G114" t="str">
            <v>Finance</v>
          </cell>
          <cell r="H114" t="str">
            <v>Financial &amp; Auxiliary Services</v>
          </cell>
        </row>
        <row r="115">
          <cell r="D115" t="str">
            <v>Computer Integrated Machining Instructor</v>
          </cell>
          <cell r="E115" t="str">
            <v>Yes</v>
          </cell>
          <cell r="F115" t="str">
            <v>Full-Time Faculty</v>
          </cell>
          <cell r="G115" t="str">
            <v>Teaching and Learning</v>
          </cell>
          <cell r="H115" t="str">
            <v>Computer-Integrated Machining</v>
          </cell>
        </row>
        <row r="116">
          <cell r="D116" t="str">
            <v>Groundskeeper</v>
          </cell>
          <cell r="E116" t="str">
            <v>Yes</v>
          </cell>
          <cell r="F116" t="str">
            <v>Full-Time Staff</v>
          </cell>
          <cell r="G116" t="str">
            <v>Auxiliary Services</v>
          </cell>
          <cell r="H116" t="str">
            <v>Facility Services</v>
          </cell>
        </row>
        <row r="117">
          <cell r="D117" t="str">
            <v>Financial Aid Technician</v>
          </cell>
          <cell r="E117" t="str">
            <v>Yes</v>
          </cell>
          <cell r="F117" t="str">
            <v>Full-Time Staff</v>
          </cell>
          <cell r="G117" t="str">
            <v>College Access and Engagement</v>
          </cell>
          <cell r="H117" t="str">
            <v>Scholarships &amp; Financial Aid</v>
          </cell>
        </row>
        <row r="118">
          <cell r="D118" t="str">
            <v>Maintenance Mechanic HVAC</v>
          </cell>
          <cell r="E118" t="str">
            <v>Yes</v>
          </cell>
          <cell r="F118" t="str">
            <v>Full-Time Staff</v>
          </cell>
          <cell r="G118" t="str">
            <v>Auxiliary Services</v>
          </cell>
          <cell r="H118" t="str">
            <v>Facility Services</v>
          </cell>
        </row>
        <row r="119">
          <cell r="D119" t="str">
            <v>Director, Financial Aid</v>
          </cell>
          <cell r="E119" t="str">
            <v>Yes</v>
          </cell>
          <cell r="F119" t="str">
            <v>Full-Time Staff</v>
          </cell>
          <cell r="G119" t="str">
            <v>College Access and Engagement</v>
          </cell>
          <cell r="H119" t="str">
            <v>Scholarships &amp; Financial Aid</v>
          </cell>
        </row>
        <row r="120">
          <cell r="D120" t="str">
            <v>Secretary</v>
          </cell>
          <cell r="E120" t="str">
            <v>Yes</v>
          </cell>
          <cell r="F120" t="str">
            <v>Full-Time Staff</v>
          </cell>
          <cell r="G120" t="str">
            <v>Teaching and Learning</v>
          </cell>
          <cell r="H120" t="str">
            <v>Dental Education</v>
          </cell>
        </row>
        <row r="121">
          <cell r="D121" t="str">
            <v>Courier</v>
          </cell>
          <cell r="E121" t="str">
            <v>Yes</v>
          </cell>
          <cell r="F121" t="str">
            <v>Full-Time Staff</v>
          </cell>
          <cell r="G121" t="str">
            <v>Auxiliary Services</v>
          </cell>
          <cell r="H121" t="str">
            <v>Facility Services</v>
          </cell>
        </row>
        <row r="122">
          <cell r="D122" t="str">
            <v>Administrative Assistant, Safety, Security &amp; Health</v>
          </cell>
          <cell r="E122" t="str">
            <v>Yes</v>
          </cell>
          <cell r="F122" t="str">
            <v>Full-Time Staff</v>
          </cell>
          <cell r="G122" t="str">
            <v>Auxiliary Services</v>
          </cell>
          <cell r="H122" t="str">
            <v>Safety, Security, &amp; Health</v>
          </cell>
        </row>
        <row r="123">
          <cell r="D123" t="str">
            <v>Director, Resource Development</v>
          </cell>
          <cell r="E123" t="str">
            <v>Yes</v>
          </cell>
          <cell r="F123" t="str">
            <v>Full-Time Staff</v>
          </cell>
          <cell r="G123" t="str">
            <v>Foundation</v>
          </cell>
          <cell r="H123" t="str">
            <v/>
          </cell>
        </row>
        <row r="124">
          <cell r="D124" t="str">
            <v>Information Technology Instructor</v>
          </cell>
          <cell r="E124" t="str">
            <v>Yes</v>
          </cell>
          <cell r="F124" t="str">
            <v>Full-Time Faculty</v>
          </cell>
          <cell r="G124" t="str">
            <v>Teaching and Learning</v>
          </cell>
          <cell r="H124" t="str">
            <v>IT Education</v>
          </cell>
        </row>
        <row r="125">
          <cell r="D125" t="str">
            <v>Executive Director of Strategic Business Partnerships &amp; Skills USA</v>
          </cell>
          <cell r="E125" t="str">
            <v>Yes</v>
          </cell>
          <cell r="F125" t="str">
            <v>Full-Time Staff</v>
          </cell>
          <cell r="G125" t="str">
            <v>Office of the President</v>
          </cell>
          <cell r="H125" t="str">
            <v/>
          </cell>
        </row>
        <row r="126">
          <cell r="D126" t="str">
            <v>Department Head, Social Sciences</v>
          </cell>
          <cell r="E126" t="str">
            <v>Yes</v>
          </cell>
          <cell r="F126" t="str">
            <v>Full-Time Staff</v>
          </cell>
          <cell r="G126" t="str">
            <v>Teaching and Learning</v>
          </cell>
          <cell r="H126" t="str">
            <v>Social Sciences</v>
          </cell>
        </row>
        <row r="127">
          <cell r="D127" t="str">
            <v>Human Resource Development Coordinator</v>
          </cell>
          <cell r="E127" t="str">
            <v>Yes</v>
          </cell>
          <cell r="F127" t="str">
            <v>Full-Time Staff</v>
          </cell>
          <cell r="G127" t="str">
            <v>Workforce Development-HRD</v>
          </cell>
          <cell r="H127" t="str">
            <v/>
          </cell>
        </row>
        <row r="128">
          <cell r="D128" t="str">
            <v>Department Head, Fire &amp; Rescue (Con-Ed)</v>
          </cell>
          <cell r="E128" t="str">
            <v>Yes</v>
          </cell>
          <cell r="F128" t="str">
            <v>Full-Time Staff</v>
          </cell>
          <cell r="G128" t="str">
            <v>Teaching and Learning</v>
          </cell>
          <cell r="H128" t="str">
            <v>Fire Protection Technology / Emergency Management</v>
          </cell>
        </row>
        <row r="129">
          <cell r="D129" t="str">
            <v>Director, Career Advising</v>
          </cell>
          <cell r="E129" t="str">
            <v>Yes</v>
          </cell>
          <cell r="F129" t="str">
            <v>Full-Time Staff</v>
          </cell>
          <cell r="G129" t="str">
            <v>College Access and Engagement</v>
          </cell>
          <cell r="H129" t="str">
            <v>Career Advising</v>
          </cell>
        </row>
        <row r="130">
          <cell r="D130" t="str">
            <v>Facility Services Office Technician</v>
          </cell>
          <cell r="E130" t="str">
            <v>Yes</v>
          </cell>
          <cell r="F130" t="str">
            <v>Full-Time Staff</v>
          </cell>
          <cell r="G130" t="str">
            <v>Auxiliary Services</v>
          </cell>
          <cell r="H130" t="str">
            <v>Facility Services</v>
          </cell>
        </row>
        <row r="131">
          <cell r="D131" t="str">
            <v>MSC - ISO Coordinator/Special Projects</v>
          </cell>
          <cell r="E131" t="str">
            <v>Yes</v>
          </cell>
          <cell r="F131" t="str">
            <v>Full-Time Staff</v>
          </cell>
          <cell r="G131" t="str">
            <v>Manufacturing Solutions Center</v>
          </cell>
          <cell r="H131" t="str">
            <v/>
          </cell>
        </row>
        <row r="132">
          <cell r="D132" t="str">
            <v>Instructional Support Specialist</v>
          </cell>
          <cell r="E132" t="str">
            <v>Yes</v>
          </cell>
          <cell r="F132" t="str">
            <v>Full-Time Staff</v>
          </cell>
          <cell r="G132" t="str">
            <v>K64 and Talent Development</v>
          </cell>
          <cell r="H132" t="str">
            <v>K64 &amp; Talent Development</v>
          </cell>
        </row>
        <row r="133">
          <cell r="D133" t="str">
            <v>Business Development Director &amp; Business Courses Instructor</v>
          </cell>
          <cell r="E133" t="str">
            <v>Yes</v>
          </cell>
          <cell r="F133" t="str">
            <v>Full-Time Staff</v>
          </cell>
          <cell r="G133" t="str">
            <v>K64 and Talent Development</v>
          </cell>
          <cell r="H133" t="str">
            <v>Corporate and Economic Development</v>
          </cell>
        </row>
        <row r="134">
          <cell r="D134" t="str">
            <v>MSC Administrative Assistant</v>
          </cell>
          <cell r="E134" t="str">
            <v>Yes</v>
          </cell>
          <cell r="F134" t="str">
            <v>Full-Time Staff</v>
          </cell>
          <cell r="G134" t="str">
            <v>Manufacturing Solutions Center</v>
          </cell>
          <cell r="H134" t="str">
            <v/>
          </cell>
        </row>
        <row r="135">
          <cell r="D135" t="str">
            <v>Administrative Manager</v>
          </cell>
          <cell r="E135" t="str">
            <v>Yes</v>
          </cell>
          <cell r="F135" t="str">
            <v>Full-Time Staff</v>
          </cell>
          <cell r="G135" t="str">
            <v>Manufacturing Solutions Center</v>
          </cell>
          <cell r="H135" t="str">
            <v/>
          </cell>
        </row>
        <row r="136">
          <cell r="D136" t="str">
            <v>Director, Manufacturing Solutions Center</v>
          </cell>
          <cell r="E136" t="str">
            <v>Yes</v>
          </cell>
          <cell r="F136" t="str">
            <v>Full-Time Staff</v>
          </cell>
          <cell r="G136" t="str">
            <v>Manufacturing Solutions Center</v>
          </cell>
          <cell r="H136" t="str">
            <v/>
          </cell>
        </row>
        <row r="137">
          <cell r="D137" t="str">
            <v>Health Information Technology Instructor</v>
          </cell>
          <cell r="E137" t="str">
            <v>Yes</v>
          </cell>
          <cell r="F137" t="str">
            <v>Full-Time Faculty</v>
          </cell>
          <cell r="G137" t="str">
            <v>Teaching and Learning</v>
          </cell>
          <cell r="H137" t="str">
            <v>Health Information Technology</v>
          </cell>
        </row>
        <row r="138">
          <cell r="D138" t="str">
            <v>Construction Manager</v>
          </cell>
          <cell r="E138" t="str">
            <v>Yes</v>
          </cell>
          <cell r="F138" t="str">
            <v>Full-Time Staff</v>
          </cell>
          <cell r="G138" t="str">
            <v>Auxiliary Services</v>
          </cell>
          <cell r="H138" t="str">
            <v>Facility Services</v>
          </cell>
        </row>
        <row r="139">
          <cell r="D139" t="str">
            <v>Director, Human Services Technology</v>
          </cell>
          <cell r="E139" t="str">
            <v>Yes</v>
          </cell>
          <cell r="F139" t="str">
            <v>Full-Time Staff</v>
          </cell>
          <cell r="G139" t="str">
            <v>Teaching and Learning</v>
          </cell>
          <cell r="H139" t="str">
            <v>Human Services Technology</v>
          </cell>
        </row>
        <row r="140">
          <cell r="D140" t="str">
            <v>Coordinator, Instruction</v>
          </cell>
          <cell r="E140" t="str">
            <v>Yes</v>
          </cell>
          <cell r="F140" t="str">
            <v>Full-Time Staff</v>
          </cell>
          <cell r="G140" t="str">
            <v>Teaching and Learning</v>
          </cell>
          <cell r="H140" t="str">
            <v>Academic Management and Facilities Scheduling</v>
          </cell>
        </row>
        <row r="141">
          <cell r="D141" t="str">
            <v>Student Records Technician</v>
          </cell>
          <cell r="E141" t="str">
            <v>Yes</v>
          </cell>
          <cell r="F141" t="str">
            <v>Full-Time Staff</v>
          </cell>
          <cell r="G141" t="str">
            <v>College Access and Engagement</v>
          </cell>
          <cell r="H141" t="str">
            <v>Student Records</v>
          </cell>
        </row>
        <row r="142">
          <cell r="D142" t="str">
            <v>MSC Analytical Lab Technician</v>
          </cell>
          <cell r="E142" t="str">
            <v>Yes</v>
          </cell>
          <cell r="F142" t="str">
            <v>Full-Time Staff</v>
          </cell>
          <cell r="G142" t="str">
            <v>Manufacturing Solutions Center</v>
          </cell>
          <cell r="H142" t="str">
            <v/>
          </cell>
        </row>
        <row r="143">
          <cell r="D143" t="str">
            <v>Department Head, Humanities</v>
          </cell>
          <cell r="E143" t="str">
            <v>Yes</v>
          </cell>
          <cell r="F143" t="str">
            <v>Full-Time Staff</v>
          </cell>
          <cell r="G143" t="str">
            <v>Teaching and Learning</v>
          </cell>
          <cell r="H143" t="str">
            <v>Humanities</v>
          </cell>
        </row>
        <row r="144">
          <cell r="D144" t="str">
            <v>Senior Graphic Designer</v>
          </cell>
          <cell r="E144" t="str">
            <v>Yes</v>
          </cell>
          <cell r="F144" t="str">
            <v>Full-Time Staff</v>
          </cell>
          <cell r="G144" t="str">
            <v>RedHawk Communications</v>
          </cell>
          <cell r="H144" t="str">
            <v/>
          </cell>
        </row>
        <row r="145">
          <cell r="D145" t="str">
            <v>Biology Instructor</v>
          </cell>
          <cell r="E145" t="str">
            <v>Yes</v>
          </cell>
          <cell r="F145" t="str">
            <v>Full-Time Faculty</v>
          </cell>
          <cell r="G145" t="str">
            <v>Teaching and Learning</v>
          </cell>
          <cell r="H145" t="str">
            <v>Science</v>
          </cell>
        </row>
        <row r="146">
          <cell r="D146" t="str">
            <v>Computer Technician</v>
          </cell>
          <cell r="E146" t="str">
            <v>Yes</v>
          </cell>
          <cell r="F146" t="str">
            <v>Full-Time Staff</v>
          </cell>
          <cell r="G146" t="str">
            <v>Technology &amp; Innovation</v>
          </cell>
          <cell r="H146" t="str">
            <v>Information Technology</v>
          </cell>
        </row>
        <row r="147">
          <cell r="D147" t="str">
            <v>Institutional Research/QEP Director</v>
          </cell>
          <cell r="E147" t="str">
            <v>Yes</v>
          </cell>
          <cell r="F147" t="str">
            <v>Full-Time Staff</v>
          </cell>
          <cell r="G147" t="str">
            <v>Office of the President</v>
          </cell>
          <cell r="H147" t="str">
            <v>Office of Accountability and Research</v>
          </cell>
        </row>
        <row r="148">
          <cell r="D148" t="str">
            <v>Biology Instructor</v>
          </cell>
          <cell r="E148" t="str">
            <v>Yes</v>
          </cell>
          <cell r="F148" t="str">
            <v>Full-Time Faculty</v>
          </cell>
          <cell r="G148" t="str">
            <v>Teaching and Learning</v>
          </cell>
          <cell r="H148" t="str">
            <v>Science</v>
          </cell>
        </row>
        <row r="149">
          <cell r="D149" t="str">
            <v>Office Manager, Alexander Center</v>
          </cell>
          <cell r="E149" t="str">
            <v>Yes</v>
          </cell>
          <cell r="F149" t="str">
            <v>Full-Time Staff</v>
          </cell>
          <cell r="G149" t="str">
            <v>Teaching and Learning</v>
          </cell>
          <cell r="H149" t="str">
            <v>Alexander Center</v>
          </cell>
        </row>
        <row r="150">
          <cell r="D150" t="str">
            <v>Enrollment Manager</v>
          </cell>
          <cell r="E150" t="str">
            <v>Yes</v>
          </cell>
          <cell r="F150" t="str">
            <v>Full-Time Staff</v>
          </cell>
          <cell r="G150" t="str">
            <v>College Access and Engagement</v>
          </cell>
          <cell r="H150" t="str">
            <v>Enrollment Management</v>
          </cell>
        </row>
        <row r="151">
          <cell r="D151" t="str">
            <v>Director, Health Information Technology</v>
          </cell>
          <cell r="E151" t="str">
            <v>Yes</v>
          </cell>
          <cell r="F151" t="str">
            <v>Full-Time Faculty</v>
          </cell>
          <cell r="G151" t="str">
            <v>Teaching and Learning</v>
          </cell>
          <cell r="H151" t="str">
            <v>Health Information Technology</v>
          </cell>
        </row>
        <row r="152">
          <cell r="D152" t="str">
            <v>CE Operations Specialist</v>
          </cell>
          <cell r="E152" t="str">
            <v>Yes</v>
          </cell>
          <cell r="F152" t="str">
            <v>Full-Time Staff</v>
          </cell>
          <cell r="G152" t="str">
            <v>Finance</v>
          </cell>
          <cell r="H152" t="str">
            <v>Business Administration</v>
          </cell>
        </row>
        <row r="153">
          <cell r="D153" t="str">
            <v>Enrollment Manager</v>
          </cell>
          <cell r="E153" t="str">
            <v>Yes</v>
          </cell>
          <cell r="F153" t="str">
            <v>Full-Time Staff</v>
          </cell>
          <cell r="G153" t="str">
            <v>College Access and Engagement</v>
          </cell>
          <cell r="H153" t="str">
            <v>Enrollment Management</v>
          </cell>
        </row>
        <row r="154">
          <cell r="D154" t="str">
            <v>Scholar Advisor</v>
          </cell>
          <cell r="E154" t="str">
            <v>Yes</v>
          </cell>
          <cell r="F154" t="str">
            <v>Full-Time Staff</v>
          </cell>
          <cell r="G154" t="str">
            <v>College Access and Engagement</v>
          </cell>
          <cell r="H154" t="str">
            <v>High School Programs &amp; Advising</v>
          </cell>
        </row>
        <row r="155">
          <cell r="D155" t="str">
            <v>Executive Dean, Corporate and Economic Development</v>
          </cell>
          <cell r="E155" t="str">
            <v>Yes</v>
          </cell>
          <cell r="F155" t="str">
            <v>Full-Time Staff</v>
          </cell>
          <cell r="G155" t="str">
            <v>K64 and Talent Development</v>
          </cell>
          <cell r="H155" t="str">
            <v>Corporate and Economic Development</v>
          </cell>
        </row>
        <row r="156">
          <cell r="D156" t="str">
            <v>MSC Microscopy Testing</v>
          </cell>
          <cell r="E156" t="str">
            <v>Yes</v>
          </cell>
          <cell r="F156" t="str">
            <v>Full-Time Staff</v>
          </cell>
          <cell r="G156" t="str">
            <v>Manufacturing Solutions Center</v>
          </cell>
          <cell r="H156" t="str">
            <v/>
          </cell>
        </row>
        <row r="157">
          <cell r="D157" t="str">
            <v>Instructional Specialist, General Education</v>
          </cell>
          <cell r="E157" t="str">
            <v>Yes</v>
          </cell>
          <cell r="F157" t="str">
            <v>Full-Time Staff</v>
          </cell>
          <cell r="G157" t="str">
            <v>Teaching and Learning</v>
          </cell>
          <cell r="H157" t="str">
            <v>General Education</v>
          </cell>
        </row>
        <row r="158">
          <cell r="D158" t="str">
            <v>Administrative Assistant, Human Resources</v>
          </cell>
          <cell r="E158" t="str">
            <v>Yes</v>
          </cell>
          <cell r="F158" t="str">
            <v>Full-Time Staff</v>
          </cell>
          <cell r="G158" t="str">
            <v>College Access and Engagement</v>
          </cell>
          <cell r="H158" t="str">
            <v>Human Resources</v>
          </cell>
        </row>
        <row r="159">
          <cell r="D159" t="str">
            <v>Department Head, Metalworking Innovation &amp; Fabrication</v>
          </cell>
          <cell r="E159" t="str">
            <v>Yes</v>
          </cell>
          <cell r="F159" t="str">
            <v>Full-Time Staff</v>
          </cell>
          <cell r="G159" t="str">
            <v>Teaching and Learning</v>
          </cell>
          <cell r="H159" t="str">
            <v>Welding Technologies</v>
          </cell>
        </row>
        <row r="160">
          <cell r="D160" t="str">
            <v>Testing Lab Manager</v>
          </cell>
          <cell r="E160" t="str">
            <v>Yes</v>
          </cell>
          <cell r="F160" t="str">
            <v>Full-Time Staff</v>
          </cell>
          <cell r="G160" t="str">
            <v>Manufacturing Solutions Center</v>
          </cell>
          <cell r="H160" t="str">
            <v/>
          </cell>
        </row>
        <row r="161">
          <cell r="D161" t="str">
            <v>Law Enforcement / BLET Instructional Specialist</v>
          </cell>
          <cell r="E161" t="str">
            <v>Yes</v>
          </cell>
          <cell r="F161" t="str">
            <v>Full-Time Staff</v>
          </cell>
          <cell r="G161" t="str">
            <v>Teaching and Learning</v>
          </cell>
          <cell r="H161" t="str">
            <v>BLET</v>
          </cell>
        </row>
        <row r="162">
          <cell r="D162" t="str">
            <v>Minority Community Liaison</v>
          </cell>
          <cell r="E162" t="str">
            <v>Yes</v>
          </cell>
          <cell r="F162" t="str">
            <v>Full-Time Staff</v>
          </cell>
          <cell r="G162" t="str">
            <v>College Access and Engagement</v>
          </cell>
          <cell r="H162" t="str">
            <v/>
          </cell>
        </row>
        <row r="163">
          <cell r="D163" t="str">
            <v>Maintenance Mechanic - HVAC</v>
          </cell>
          <cell r="E163" t="str">
            <v>Yes</v>
          </cell>
          <cell r="F163" t="str">
            <v>Full-Time Staff</v>
          </cell>
          <cell r="G163" t="str">
            <v>Auxiliary Services</v>
          </cell>
          <cell r="H163" t="str">
            <v>Facility Services</v>
          </cell>
        </row>
        <row r="164">
          <cell r="D164" t="str">
            <v>Director, Facility Services</v>
          </cell>
          <cell r="E164" t="str">
            <v>Yes</v>
          </cell>
          <cell r="F164" t="str">
            <v>Full-Time Staff</v>
          </cell>
          <cell r="G164" t="str">
            <v>Auxiliary Services</v>
          </cell>
          <cell r="H164" t="str">
            <v>Facility Services</v>
          </cell>
        </row>
        <row r="165">
          <cell r="D165" t="str">
            <v>CE Operations Specialist</v>
          </cell>
          <cell r="E165" t="str">
            <v>Yes</v>
          </cell>
          <cell r="F165" t="str">
            <v>Full-Time Staff</v>
          </cell>
          <cell r="G165" t="str">
            <v>Finance</v>
          </cell>
          <cell r="H165" t="str">
            <v>Business Administration</v>
          </cell>
        </row>
        <row r="166">
          <cell r="D166" t="str">
            <v>Nursing Instructor</v>
          </cell>
          <cell r="E166" t="str">
            <v>Yes</v>
          </cell>
          <cell r="F166" t="str">
            <v>Full-Time Faculty</v>
          </cell>
          <cell r="G166" t="str">
            <v>Teaching and Learning</v>
          </cell>
          <cell r="H166" t="str">
            <v>Nursing</v>
          </cell>
        </row>
        <row r="167">
          <cell r="D167" t="str">
            <v>Student Services Support Staff</v>
          </cell>
          <cell r="E167" t="str">
            <v>Yes</v>
          </cell>
          <cell r="F167" t="str">
            <v>Full-Time Staff</v>
          </cell>
          <cell r="G167" t="str">
            <v>College Access and Engagement</v>
          </cell>
          <cell r="H167" t="str">
            <v>Enrollment Management</v>
          </cell>
        </row>
        <row r="168">
          <cell r="D168" t="str">
            <v>Sociology/Political Science Instructor</v>
          </cell>
          <cell r="E168" t="str">
            <v>Yes</v>
          </cell>
          <cell r="F168" t="str">
            <v>Full-Time Faculty</v>
          </cell>
          <cell r="G168" t="str">
            <v>Teaching and Learning</v>
          </cell>
          <cell r="H168" t="str">
            <v>Social Sciences</v>
          </cell>
        </row>
        <row r="169">
          <cell r="D169" t="str">
            <v>Director, CDPSE Operations</v>
          </cell>
          <cell r="E169" t="str">
            <v>Yes</v>
          </cell>
          <cell r="F169" t="str">
            <v>Full-Time Staff</v>
          </cell>
          <cell r="G169" t="str">
            <v>Teaching and Learning</v>
          </cell>
          <cell r="H169" t="str">
            <v>Community Development &amp; Personal Enrichment</v>
          </cell>
        </row>
        <row r="170">
          <cell r="D170" t="str">
            <v>Student Services Support Staff</v>
          </cell>
          <cell r="E170" t="str">
            <v>Yes</v>
          </cell>
          <cell r="F170" t="str">
            <v>Full-Time Staff</v>
          </cell>
          <cell r="G170" t="str">
            <v>College Access and Engagement</v>
          </cell>
          <cell r="H170" t="str">
            <v>Enrollment Management</v>
          </cell>
        </row>
        <row r="171">
          <cell r="D171" t="str">
            <v>Scholar Advisor</v>
          </cell>
          <cell r="E171" t="str">
            <v>Yes</v>
          </cell>
          <cell r="F171" t="str">
            <v>Full-Time Staff</v>
          </cell>
          <cell r="G171" t="str">
            <v>College Access and Engagement</v>
          </cell>
          <cell r="H171" t="str">
            <v>High School Programs &amp; Advising</v>
          </cell>
        </row>
        <row r="172">
          <cell r="D172" t="str">
            <v>CNA Instructor</v>
          </cell>
          <cell r="E172" t="str">
            <v>Yes</v>
          </cell>
          <cell r="F172" t="str">
            <v>Full-Time Faculty</v>
          </cell>
          <cell r="G172" t="str">
            <v>CNA, Certified Nursing Assistant</v>
          </cell>
          <cell r="H172" t="str">
            <v/>
          </cell>
        </row>
        <row r="173">
          <cell r="D173" t="str">
            <v>Payroll Manager</v>
          </cell>
          <cell r="E173" t="str">
            <v>Yes</v>
          </cell>
          <cell r="F173" t="str">
            <v>Full-Time Staff</v>
          </cell>
          <cell r="G173" t="str">
            <v>Finance</v>
          </cell>
          <cell r="H173" t="str">
            <v>Business Administration</v>
          </cell>
        </row>
        <row r="174">
          <cell r="D174" t="str">
            <v>History Instructor</v>
          </cell>
          <cell r="E174" t="str">
            <v>Yes</v>
          </cell>
          <cell r="F174" t="str">
            <v>Full-Time Faculty</v>
          </cell>
          <cell r="G174" t="str">
            <v>Teaching and Learning</v>
          </cell>
          <cell r="H174" t="str">
            <v>Social Sciences</v>
          </cell>
        </row>
        <row r="175">
          <cell r="D175" t="str">
            <v>Associate Dean of High School Programming</v>
          </cell>
          <cell r="E175" t="str">
            <v>Yes</v>
          </cell>
          <cell r="F175" t="str">
            <v>Full-Time Staff</v>
          </cell>
          <cell r="G175" t="str">
            <v>College Access and Engagement</v>
          </cell>
          <cell r="H175" t="str">
            <v>High School Programs &amp; Advising</v>
          </cell>
        </row>
        <row r="176">
          <cell r="D176" t="str">
            <v>Director, Fire Protection Technology/Emergency Management Programs</v>
          </cell>
          <cell r="E176" t="str">
            <v>Yes</v>
          </cell>
          <cell r="F176" t="str">
            <v>Full-Time Staff</v>
          </cell>
          <cell r="G176" t="str">
            <v>Teaching and Learning</v>
          </cell>
          <cell r="H176" t="str">
            <v>Fire Protection Technology / Emergency Management</v>
          </cell>
        </row>
        <row r="177">
          <cell r="D177" t="str">
            <v>Welding Tech. Instructor; High School</v>
          </cell>
          <cell r="E177" t="str">
            <v>Yes</v>
          </cell>
          <cell r="F177" t="str">
            <v>Full-Time Faculty</v>
          </cell>
          <cell r="G177" t="str">
            <v>Teaching and Learning</v>
          </cell>
          <cell r="H177" t="str">
            <v>Welding Technologies</v>
          </cell>
        </row>
        <row r="178">
          <cell r="D178" t="str">
            <v>Executive Director, Learning Support Services</v>
          </cell>
          <cell r="E178" t="str">
            <v>Yes</v>
          </cell>
          <cell r="F178" t="str">
            <v>Full-Time Staff</v>
          </cell>
          <cell r="G178" t="str">
            <v>Teaching and Learning</v>
          </cell>
          <cell r="H178" t="str">
            <v>Learning Support Services</v>
          </cell>
        </row>
        <row r="179">
          <cell r="D179" t="str">
            <v>Department Head, Healthcare Business, Work Based Learning</v>
          </cell>
          <cell r="E179" t="str">
            <v>Yes</v>
          </cell>
          <cell r="F179" t="str">
            <v>Full-Time Faculty</v>
          </cell>
          <cell r="G179" t="str">
            <v>Teaching and Learning</v>
          </cell>
          <cell r="H179" t="str">
            <v>Healthcare Management Technology &amp; Health Education</v>
          </cell>
        </row>
        <row r="180">
          <cell r="D180" t="str">
            <v>Coordinator, Customized Training</v>
          </cell>
          <cell r="E180" t="str">
            <v>Yes</v>
          </cell>
          <cell r="F180" t="str">
            <v>Full-Time Staff</v>
          </cell>
          <cell r="G180" t="str">
            <v>K64 and Talent Development</v>
          </cell>
          <cell r="H180" t="str">
            <v>Corporate and Economic Development</v>
          </cell>
        </row>
        <row r="181">
          <cell r="D181" t="str">
            <v>Director, Photography</v>
          </cell>
          <cell r="E181" t="str">
            <v>Yes</v>
          </cell>
          <cell r="F181" t="str">
            <v>Full-Time Staff</v>
          </cell>
          <cell r="G181" t="str">
            <v>Teaching and Learning</v>
          </cell>
          <cell r="H181" t="str">
            <v>Photography</v>
          </cell>
        </row>
        <row r="182">
          <cell r="D182" t="str">
            <v>FTE Records Technician</v>
          </cell>
          <cell r="E182" t="str">
            <v>Yes</v>
          </cell>
          <cell r="F182" t="str">
            <v>Full-Time Staff</v>
          </cell>
          <cell r="G182" t="str">
            <v>Finance</v>
          </cell>
          <cell r="H182" t="str">
            <v>Financial &amp; Auxiliary Services</v>
          </cell>
        </row>
        <row r="183">
          <cell r="D183" t="str">
            <v>Dean, Enrollment Management</v>
          </cell>
          <cell r="E183" t="str">
            <v>Yes</v>
          </cell>
          <cell r="F183" t="str">
            <v>Full-Time Staff</v>
          </cell>
          <cell r="G183" t="str">
            <v>College Access and Engagement</v>
          </cell>
          <cell r="H183" t="str">
            <v>Enrollment Management</v>
          </cell>
        </row>
        <row r="184">
          <cell r="D184" t="str">
            <v>Registrar, Curriculum&amp; Continuing Education</v>
          </cell>
          <cell r="E184" t="str">
            <v>Yes</v>
          </cell>
          <cell r="F184" t="str">
            <v>Full-Time Staff</v>
          </cell>
          <cell r="G184" t="str">
            <v>College Access and Engagement</v>
          </cell>
          <cell r="H184" t="str">
            <v>Student Records</v>
          </cell>
        </row>
        <row r="185">
          <cell r="D185" t="str">
            <v>Technology Inventory Coordinator</v>
          </cell>
          <cell r="E185" t="str">
            <v>Yes</v>
          </cell>
          <cell r="F185" t="str">
            <v>Full-Time Staff</v>
          </cell>
          <cell r="G185" t="str">
            <v>Technology &amp; Innovation</v>
          </cell>
          <cell r="H185" t="str">
            <v>Information Technology</v>
          </cell>
        </row>
        <row r="186">
          <cell r="D186" t="str">
            <v>Scholar Advisor</v>
          </cell>
          <cell r="E186" t="str">
            <v>Yes</v>
          </cell>
          <cell r="F186" t="str">
            <v>Full-Time Staff</v>
          </cell>
          <cell r="G186" t="str">
            <v>College Access and Engagement</v>
          </cell>
          <cell r="H186" t="str">
            <v>High School Programs &amp; Advising</v>
          </cell>
        </row>
        <row r="187">
          <cell r="D187" t="str">
            <v>IT Server Administrator</v>
          </cell>
          <cell r="E187" t="str">
            <v>Yes</v>
          </cell>
          <cell r="F187" t="str">
            <v>Full-Time Staff</v>
          </cell>
          <cell r="G187" t="str">
            <v>Technology &amp; Innovation</v>
          </cell>
          <cell r="H187" t="str">
            <v>Information Technology</v>
          </cell>
        </row>
        <row r="188">
          <cell r="D188" t="str">
            <v>Senior VP Finances &amp; Operations (C.F.O.)</v>
          </cell>
          <cell r="E188" t="str">
            <v>Yes</v>
          </cell>
          <cell r="F188" t="str">
            <v>Full-Time Staff</v>
          </cell>
          <cell r="G188" t="str">
            <v>Finance</v>
          </cell>
          <cell r="H188" t="str">
            <v/>
          </cell>
        </row>
        <row r="189">
          <cell r="D189" t="str">
            <v>English Instructor</v>
          </cell>
          <cell r="E189" t="str">
            <v>Yes</v>
          </cell>
          <cell r="F189" t="str">
            <v>Full-Time Faculty</v>
          </cell>
          <cell r="G189" t="str">
            <v>Teaching and Learning</v>
          </cell>
          <cell r="H189" t="str">
            <v>English</v>
          </cell>
        </row>
        <row r="190">
          <cell r="D190" t="str">
            <v>Academic Programs Coordinator</v>
          </cell>
          <cell r="E190" t="str">
            <v>Yes</v>
          </cell>
          <cell r="F190" t="str">
            <v>Full-Time Staff</v>
          </cell>
          <cell r="G190" t="str">
            <v>College Access and Engagement</v>
          </cell>
          <cell r="H190" t="str">
            <v>Student Records</v>
          </cell>
        </row>
        <row r="191">
          <cell r="D191" t="str">
            <v>Entrepreneur Intake Specialist</v>
          </cell>
          <cell r="E191" t="str">
            <v>Yes</v>
          </cell>
          <cell r="F191" t="str">
            <v>Full-Time Staff</v>
          </cell>
          <cell r="G191" t="str">
            <v>Manufacturing Solutions Center</v>
          </cell>
          <cell r="H191" t="str">
            <v/>
          </cell>
        </row>
        <row r="192">
          <cell r="D192" t="str">
            <v>President</v>
          </cell>
          <cell r="E192" t="str">
            <v>Yes</v>
          </cell>
          <cell r="F192" t="str">
            <v>Full-Time Staff</v>
          </cell>
          <cell r="G192" t="str">
            <v>Office of the President</v>
          </cell>
          <cell r="H192" t="str">
            <v/>
          </cell>
        </row>
        <row r="193">
          <cell r="D193" t="str">
            <v>Director of Support, Operations, and Services</v>
          </cell>
          <cell r="E193" t="str">
            <v>Yes</v>
          </cell>
          <cell r="F193" t="str">
            <v>Full-Time Staff</v>
          </cell>
          <cell r="G193" t="str">
            <v>Technology &amp; Innovation</v>
          </cell>
          <cell r="H193" t="str">
            <v>Telecommunications</v>
          </cell>
        </row>
        <row r="194">
          <cell r="D194" t="str">
            <v>English Instructor</v>
          </cell>
          <cell r="E194" t="str">
            <v>Yes</v>
          </cell>
          <cell r="F194" t="str">
            <v>Full-Time Faculty</v>
          </cell>
          <cell r="G194" t="str">
            <v>Teaching and Learning</v>
          </cell>
          <cell r="H194" t="str">
            <v>English</v>
          </cell>
        </row>
        <row r="195">
          <cell r="D195" t="str">
            <v>Executive Director of RedHawk Communications</v>
          </cell>
          <cell r="E195" t="str">
            <v>Yes</v>
          </cell>
          <cell r="F195" t="str">
            <v>Full-Time Staff</v>
          </cell>
          <cell r="G195" t="str">
            <v>RedHawk Communications</v>
          </cell>
          <cell r="H195" t="str">
            <v/>
          </cell>
        </row>
        <row r="196">
          <cell r="D196" t="str">
            <v>Chief Human Resources Officer</v>
          </cell>
          <cell r="E196" t="str">
            <v>Yes</v>
          </cell>
          <cell r="F196" t="str">
            <v>Full-Time Staff</v>
          </cell>
          <cell r="G196" t="str">
            <v>College Access and Engagement</v>
          </cell>
          <cell r="H196" t="str">
            <v>Human Resources</v>
          </cell>
        </row>
        <row r="197">
          <cell r="D197" t="str">
            <v>Mathematics Instructor</v>
          </cell>
          <cell r="E197" t="str">
            <v>Yes</v>
          </cell>
          <cell r="F197" t="str">
            <v>Full-Time Faculty</v>
          </cell>
          <cell r="G197" t="str">
            <v>Teaching and Learning</v>
          </cell>
          <cell r="H197" t="str">
            <v>Astronomy, Math, &amp; Physics</v>
          </cell>
        </row>
        <row r="198">
          <cell r="D198" t="str">
            <v>Financial Aid Technician</v>
          </cell>
          <cell r="E198" t="str">
            <v>Yes</v>
          </cell>
          <cell r="F198" t="str">
            <v>Full-Time Staff</v>
          </cell>
          <cell r="G198" t="str">
            <v>College Access and Engagement</v>
          </cell>
          <cell r="H198" t="str">
            <v>Scholarships &amp; Financial Aid</v>
          </cell>
        </row>
        <row r="199">
          <cell r="D199" t="str">
            <v>Department Head, Academic Foundations &amp; Adult Education</v>
          </cell>
          <cell r="E199" t="str">
            <v>Yes</v>
          </cell>
          <cell r="F199" t="str">
            <v>Full-Time Staff</v>
          </cell>
          <cell r="G199" t="str">
            <v>Teaching and Learning</v>
          </cell>
          <cell r="H199" t="str">
            <v>Learning Support Services</v>
          </cell>
        </row>
        <row r="200">
          <cell r="D200" t="str">
            <v>Engineering Instructor</v>
          </cell>
          <cell r="E200" t="str">
            <v>Yes</v>
          </cell>
          <cell r="F200" t="str">
            <v>Full-Time Faculty</v>
          </cell>
          <cell r="G200" t="str">
            <v>Teaching and Learning</v>
          </cell>
          <cell r="H200" t="str">
            <v>Engineering</v>
          </cell>
        </row>
        <row r="201">
          <cell r="D201" t="str">
            <v>Welding Tech. Instructor</v>
          </cell>
          <cell r="E201" t="str">
            <v>Yes</v>
          </cell>
          <cell r="F201" t="str">
            <v>Full-Time Faculty</v>
          </cell>
          <cell r="G201" t="str">
            <v>Teaching and Learning</v>
          </cell>
          <cell r="H201" t="str">
            <v>Welding Technologies</v>
          </cell>
        </row>
        <row r="202">
          <cell r="D202" t="str">
            <v>Foundation Executive Assistant</v>
          </cell>
          <cell r="E202" t="str">
            <v>Yes</v>
          </cell>
          <cell r="F202" t="str">
            <v>Full-Time Staff</v>
          </cell>
          <cell r="G202" t="str">
            <v>Foundation</v>
          </cell>
          <cell r="H202" t="str">
            <v/>
          </cell>
        </row>
        <row r="203">
          <cell r="D203" t="str">
            <v>Chemistry Instructor</v>
          </cell>
          <cell r="E203" t="str">
            <v>Yes</v>
          </cell>
          <cell r="F203" t="str">
            <v>Full-Time Faculty</v>
          </cell>
          <cell r="G203" t="str">
            <v>Teaching and Learning</v>
          </cell>
          <cell r="H203" t="str">
            <v>Science</v>
          </cell>
        </row>
        <row r="204">
          <cell r="D204" t="str">
            <v>Fiber Analysis Lab Technician</v>
          </cell>
          <cell r="E204" t="str">
            <v>Yes</v>
          </cell>
          <cell r="F204" t="str">
            <v>Full-Time Staff</v>
          </cell>
          <cell r="G204" t="str">
            <v>Manufacturing Solutions Center</v>
          </cell>
          <cell r="H204" t="str">
            <v/>
          </cell>
        </row>
        <row r="205">
          <cell r="D205" t="str">
            <v>Head Baseball Coach &amp; Turfgrass</v>
          </cell>
          <cell r="E205" t="str">
            <v>Yes</v>
          </cell>
          <cell r="F205" t="str">
            <v>Full-Time Staff</v>
          </cell>
          <cell r="G205" t="str">
            <v>Office of the President</v>
          </cell>
          <cell r="H205" t="str">
            <v>Athletics</v>
          </cell>
        </row>
        <row r="206">
          <cell r="D206" t="str">
            <v>Electronics Engineering Technology Instructor</v>
          </cell>
          <cell r="E206" t="str">
            <v>Yes</v>
          </cell>
          <cell r="F206" t="str">
            <v>Full-Time Faculty</v>
          </cell>
          <cell r="G206" t="str">
            <v>Teaching and Learning</v>
          </cell>
          <cell r="H206" t="str">
            <v>Engineering</v>
          </cell>
        </row>
        <row r="207">
          <cell r="D207" t="str">
            <v>Welding Tech. Instructor;Bandy's H.S.</v>
          </cell>
          <cell r="E207" t="str">
            <v>Yes</v>
          </cell>
          <cell r="F207" t="str">
            <v>Full-Time Faculty</v>
          </cell>
          <cell r="G207" t="str">
            <v>Teaching and Learning</v>
          </cell>
          <cell r="H207" t="str">
            <v>Welding Technologies</v>
          </cell>
        </row>
        <row r="208">
          <cell r="D208" t="str">
            <v>Mathematics Instructor</v>
          </cell>
          <cell r="E208" t="str">
            <v>Yes</v>
          </cell>
          <cell r="F208" t="str">
            <v>Full-Time Faculty</v>
          </cell>
          <cell r="G208" t="str">
            <v>Teaching and Learning</v>
          </cell>
          <cell r="H208" t="str">
            <v>Astronomy, Math, &amp; Physics</v>
          </cell>
        </row>
        <row r="209">
          <cell r="D209" t="str">
            <v>Department Head, English</v>
          </cell>
          <cell r="E209" t="str">
            <v>Yes</v>
          </cell>
          <cell r="F209" t="str">
            <v>Full-Time Staff</v>
          </cell>
          <cell r="G209" t="str">
            <v>Teaching and Learning</v>
          </cell>
          <cell r="H209" t="str">
            <v>English</v>
          </cell>
        </row>
        <row r="210">
          <cell r="D210" t="str">
            <v>Biology Instructor</v>
          </cell>
          <cell r="E210" t="str">
            <v>Yes</v>
          </cell>
          <cell r="F210" t="str">
            <v>Full-Time Faculty</v>
          </cell>
          <cell r="G210" t="str">
            <v>Teaching and Learning</v>
          </cell>
          <cell r="H210" t="str">
            <v>Science</v>
          </cell>
        </row>
        <row r="211">
          <cell r="D211" t="str">
            <v>Cosmetology Instructor</v>
          </cell>
          <cell r="E211" t="str">
            <v>Yes</v>
          </cell>
          <cell r="F211" t="str">
            <v>Full-Time Faculty</v>
          </cell>
          <cell r="G211" t="str">
            <v>Teaching and Learning</v>
          </cell>
          <cell r="H211" t="str">
            <v>Cosmetology</v>
          </cell>
        </row>
        <row r="212">
          <cell r="D212" t="str">
            <v>Director, Athletic Operations &amp; Student Support</v>
          </cell>
          <cell r="E212" t="str">
            <v>Yes</v>
          </cell>
          <cell r="F212" t="str">
            <v>Full-Time Staff</v>
          </cell>
          <cell r="G212" t="str">
            <v>Office of the President</v>
          </cell>
          <cell r="H212" t="str">
            <v>Athletics</v>
          </cell>
        </row>
        <row r="213">
          <cell r="D213" t="str">
            <v>Document Management Imaging Specialist</v>
          </cell>
          <cell r="E213" t="str">
            <v>Yes</v>
          </cell>
          <cell r="F213" t="str">
            <v>Full-Time Staff</v>
          </cell>
          <cell r="G213" t="str">
            <v>Information Services</v>
          </cell>
          <cell r="H213" t="str">
            <v/>
          </cell>
        </row>
        <row r="214">
          <cell r="D214" t="str">
            <v>ERP System Applications Specialist</v>
          </cell>
          <cell r="E214" t="str">
            <v>Yes</v>
          </cell>
          <cell r="F214" t="str">
            <v>Full-Time Staff</v>
          </cell>
          <cell r="G214" t="str">
            <v>Technology &amp; Innovation</v>
          </cell>
          <cell r="H214" t="str">
            <v>Information Services</v>
          </cell>
        </row>
        <row r="215">
          <cell r="D215" t="str">
            <v>Advertising &amp; Graphic Design Instructor</v>
          </cell>
          <cell r="E215" t="str">
            <v>Yes</v>
          </cell>
          <cell r="F215" t="str">
            <v>Full-Time Faculty</v>
          </cell>
          <cell r="G215" t="str">
            <v>Teaching and Learning</v>
          </cell>
          <cell r="H215" t="str">
            <v>Advertising &amp; Graphic Design</v>
          </cell>
        </row>
        <row r="216">
          <cell r="D216" t="str">
            <v>Maintenance Technician</v>
          </cell>
          <cell r="E216" t="str">
            <v>Yes</v>
          </cell>
          <cell r="F216" t="str">
            <v>Full-Time Staff</v>
          </cell>
          <cell r="G216" t="str">
            <v>Auxiliary Services</v>
          </cell>
          <cell r="H216" t="str">
            <v>Facility Services</v>
          </cell>
        </row>
        <row r="217">
          <cell r="D217" t="str">
            <v>Dean, Community Develop. &amp; Public Services Education</v>
          </cell>
          <cell r="E217" t="str">
            <v>Yes</v>
          </cell>
          <cell r="F217" t="str">
            <v>Full-Time Staff</v>
          </cell>
          <cell r="G217" t="str">
            <v>Teaching and Learning</v>
          </cell>
          <cell r="H217" t="str">
            <v>Community Development &amp; Personal Enrichment</v>
          </cell>
        </row>
        <row r="218">
          <cell r="D218" t="str">
            <v>Executive Director of Student Life</v>
          </cell>
          <cell r="E218" t="str">
            <v>Yes</v>
          </cell>
          <cell r="F218" t="str">
            <v>Full-Time Staff</v>
          </cell>
          <cell r="G218" t="str">
            <v>Office of the President</v>
          </cell>
          <cell r="H218" t="str">
            <v>Athletics</v>
          </cell>
        </row>
        <row r="219">
          <cell r="D219" t="str">
            <v>Director, Furniture Program Technology, Alex D.O.C.</v>
          </cell>
          <cell r="E219" t="str">
            <v>Yes</v>
          </cell>
          <cell r="F219" t="str">
            <v>Full-Time Staff</v>
          </cell>
          <cell r="G219" t="str">
            <v>K64 and Talent Development</v>
          </cell>
          <cell r="H219" t="str">
            <v>Furniture Academy</v>
          </cell>
        </row>
        <row r="220">
          <cell r="D220" t="str">
            <v>Analytical Lab Technician</v>
          </cell>
          <cell r="E220" t="str">
            <v>Yes</v>
          </cell>
          <cell r="F220" t="str">
            <v>Full-Time Staff</v>
          </cell>
          <cell r="G220" t="str">
            <v>Manufacturing Solutions Center</v>
          </cell>
          <cell r="H220" t="str">
            <v/>
          </cell>
        </row>
        <row r="221">
          <cell r="D221" t="str">
            <v>Coordinator of Career Services, Retention &amp; Recruitment</v>
          </cell>
          <cell r="E221" t="str">
            <v>Yes</v>
          </cell>
          <cell r="F221" t="str">
            <v>Full-Time Staff</v>
          </cell>
          <cell r="G221" t="str">
            <v>Teaching and Learning</v>
          </cell>
          <cell r="H221" t="str">
            <v>College and Career Readiness</v>
          </cell>
        </row>
        <row r="222">
          <cell r="D222" t="str">
            <v>Automotive Instructor</v>
          </cell>
          <cell r="E222" t="str">
            <v>Yes</v>
          </cell>
          <cell r="F222" t="str">
            <v>Full-Time Faculty</v>
          </cell>
          <cell r="G222" t="str">
            <v>Teaching and Learning</v>
          </cell>
          <cell r="H222" t="str">
            <v>Automotive Systems Technology</v>
          </cell>
        </row>
        <row r="223">
          <cell r="D223" t="str">
            <v>MSC Administrative Assistant</v>
          </cell>
          <cell r="E223" t="str">
            <v>Yes</v>
          </cell>
          <cell r="F223" t="str">
            <v>Full-Time Staff</v>
          </cell>
          <cell r="G223" t="str">
            <v>Manufacturing Solutions Center</v>
          </cell>
          <cell r="H223" t="str">
            <v/>
          </cell>
        </row>
        <row r="224">
          <cell r="D224" t="str">
            <v>Communications Instructor</v>
          </cell>
          <cell r="E224" t="str">
            <v>Yes</v>
          </cell>
          <cell r="F224" t="str">
            <v>Full-Time Faculty</v>
          </cell>
          <cell r="G224" t="str">
            <v>Teaching and Learning</v>
          </cell>
          <cell r="H224" t="str">
            <v>English</v>
          </cell>
        </row>
        <row r="225">
          <cell r="D225" t="str">
            <v>Dean, Health Education</v>
          </cell>
          <cell r="E225" t="str">
            <v>Yes</v>
          </cell>
          <cell r="F225" t="str">
            <v>Full-Time Staff</v>
          </cell>
          <cell r="G225" t="str">
            <v>Teaching and Learning</v>
          </cell>
          <cell r="H225" t="str">
            <v>Healthcare Management Technology &amp; Health Education</v>
          </cell>
        </row>
        <row r="226">
          <cell r="D226" t="str">
            <v>Cosmetology Instructor</v>
          </cell>
          <cell r="E226" t="str">
            <v>Yes</v>
          </cell>
          <cell r="F226" t="str">
            <v>Full-Time Faculty</v>
          </cell>
          <cell r="G226" t="str">
            <v>Teaching and Learning</v>
          </cell>
          <cell r="H226" t="str">
            <v>Cosmetology</v>
          </cell>
        </row>
        <row r="227">
          <cell r="D227" t="str">
            <v>Department Head, Cosmetology Center</v>
          </cell>
          <cell r="E227" t="str">
            <v>Yes</v>
          </cell>
          <cell r="F227" t="str">
            <v>Full-Time Staff</v>
          </cell>
          <cell r="G227" t="str">
            <v>Teaching and Learning</v>
          </cell>
          <cell r="H227" t="str">
            <v>Cosmetology</v>
          </cell>
        </row>
        <row r="228">
          <cell r="D228" t="str">
            <v>Mechatronics Instructor</v>
          </cell>
          <cell r="E228" t="str">
            <v>Yes</v>
          </cell>
          <cell r="F228" t="str">
            <v>Full-Time Faculty</v>
          </cell>
          <cell r="G228" t="str">
            <v>Teaching and Learning</v>
          </cell>
          <cell r="H228" t="str">
            <v>Engineering</v>
          </cell>
        </row>
        <row r="229">
          <cell r="D229" t="str">
            <v>Communications Instructor</v>
          </cell>
          <cell r="E229" t="str">
            <v>Yes</v>
          </cell>
          <cell r="F229" t="str">
            <v>Full-Time Faculty</v>
          </cell>
          <cell r="G229" t="str">
            <v>Teaching and Learning</v>
          </cell>
          <cell r="H229" t="str">
            <v>English</v>
          </cell>
        </row>
        <row r="230">
          <cell r="D230" t="str">
            <v>Electrical Instructor</v>
          </cell>
          <cell r="E230" t="str">
            <v>Yes</v>
          </cell>
          <cell r="F230" t="str">
            <v>Full-Time Faculty</v>
          </cell>
          <cell r="G230" t="str">
            <v>Teaching and Learning</v>
          </cell>
          <cell r="H230" t="str">
            <v>Electrical Systems Technology</v>
          </cell>
        </row>
        <row r="231">
          <cell r="D231" t="str">
            <v>Administrative Assistant, Health Education</v>
          </cell>
          <cell r="E231" t="str">
            <v>Yes</v>
          </cell>
          <cell r="F231" t="str">
            <v>Full-Time Staff</v>
          </cell>
          <cell r="G231" t="str">
            <v>Teaching and Learning</v>
          </cell>
          <cell r="H231" t="str">
            <v>Health Education</v>
          </cell>
        </row>
        <row r="232">
          <cell r="D232" t="str">
            <v>Graphic Designer</v>
          </cell>
          <cell r="E232" t="str">
            <v>Yes</v>
          </cell>
          <cell r="F232" t="str">
            <v>Full-Time Staff</v>
          </cell>
          <cell r="G232" t="str">
            <v>RedHawk Communications</v>
          </cell>
          <cell r="H232" t="str">
            <v/>
          </cell>
        </row>
        <row r="233">
          <cell r="D233" t="str">
            <v>Engineering Instructor</v>
          </cell>
          <cell r="E233" t="str">
            <v>Yes</v>
          </cell>
          <cell r="F233" t="str">
            <v>Full-Time Faculty</v>
          </cell>
          <cell r="G233" t="str">
            <v>Teaching and Learning</v>
          </cell>
          <cell r="H233" t="str">
            <v>Engineering</v>
          </cell>
        </row>
        <row r="234">
          <cell r="D234" t="str">
            <v>Engineering Instructor</v>
          </cell>
          <cell r="E234" t="str">
            <v>Yes</v>
          </cell>
          <cell r="F234" t="str">
            <v>Full-Time Faculty</v>
          </cell>
          <cell r="G234" t="str">
            <v>Teaching and Learning</v>
          </cell>
          <cell r="H234" t="str">
            <v>Engineering</v>
          </cell>
        </row>
        <row r="235">
          <cell r="D235" t="str">
            <v>Criminal Justice Instructor</v>
          </cell>
          <cell r="E235" t="str">
            <v>Yes</v>
          </cell>
          <cell r="F235" t="str">
            <v>Full-Time Faculty</v>
          </cell>
          <cell r="G235" t="str">
            <v>Teaching and Learning</v>
          </cell>
          <cell r="H235" t="str">
            <v>Social Sciences</v>
          </cell>
        </row>
        <row r="236">
          <cell r="D236" t="str">
            <v>Mathematics Instructor</v>
          </cell>
          <cell r="E236" t="str">
            <v>Yes</v>
          </cell>
          <cell r="F236" t="str">
            <v>Full-Time Faculty</v>
          </cell>
          <cell r="G236" t="str">
            <v>Teaching and Learning</v>
          </cell>
          <cell r="H236" t="str">
            <v>Astronomy, Math, &amp; Physics</v>
          </cell>
        </row>
        <row r="237">
          <cell r="D237" t="str">
            <v>Student Records Compliance Specialist</v>
          </cell>
          <cell r="E237" t="str">
            <v>Yes</v>
          </cell>
          <cell r="F237" t="str">
            <v>Full-Time Staff</v>
          </cell>
          <cell r="G237" t="str">
            <v>College Access and Engagement</v>
          </cell>
          <cell r="H237" t="str">
            <v>Student Records</v>
          </cell>
        </row>
        <row r="238">
          <cell r="D238" t="str">
            <v>Welding Tech. Instructor</v>
          </cell>
          <cell r="E238" t="str">
            <v>Yes</v>
          </cell>
          <cell r="F238" t="str">
            <v>Full-Time Faculty</v>
          </cell>
          <cell r="G238" t="str">
            <v>Teaching and Learning</v>
          </cell>
          <cell r="H238" t="str">
            <v>Welding Technologies</v>
          </cell>
        </row>
        <row r="239">
          <cell r="D239" t="str">
            <v>EMS Faculty</v>
          </cell>
          <cell r="E239" t="str">
            <v>Yes</v>
          </cell>
          <cell r="F239" t="str">
            <v>Full-Time Faculty</v>
          </cell>
          <cell r="G239" t="str">
            <v>Teaching and Learning</v>
          </cell>
          <cell r="H239" t="str">
            <v>EMS</v>
          </cell>
        </row>
        <row r="240">
          <cell r="D240" t="str">
            <v>Personal Protective Equipment (PPE) Testing Lab Technician</v>
          </cell>
          <cell r="E240" t="str">
            <v>Yes</v>
          </cell>
          <cell r="F240" t="str">
            <v>Full-Time Staff</v>
          </cell>
          <cell r="G240" t="str">
            <v>Manufacturing Solutions Center</v>
          </cell>
          <cell r="H240" t="str">
            <v/>
          </cell>
        </row>
        <row r="241">
          <cell r="D241" t="str">
            <v>Department Head, Astronomy, Math, and Physics</v>
          </cell>
          <cell r="E241" t="str">
            <v>Yes</v>
          </cell>
          <cell r="F241" t="str">
            <v>Full-Time Staff</v>
          </cell>
          <cell r="G241" t="str">
            <v>Teaching and Learning</v>
          </cell>
          <cell r="H241" t="str">
            <v>Astronomy, Math, &amp; Physics</v>
          </cell>
        </row>
        <row r="242">
          <cell r="D242" t="str">
            <v>Physics Instructor</v>
          </cell>
          <cell r="E242" t="str">
            <v>Yes</v>
          </cell>
          <cell r="F242" t="str">
            <v>Full-Time Faculty</v>
          </cell>
          <cell r="G242" t="str">
            <v>Teaching and Learning</v>
          </cell>
          <cell r="H242" t="str">
            <v>Astronomy, Math, &amp; Physics</v>
          </cell>
        </row>
        <row r="243">
          <cell r="D243" t="str">
            <v>Chief Development Officer, CVCC / Executive Director, CVCC Foundation</v>
          </cell>
          <cell r="E243" t="str">
            <v>Yes</v>
          </cell>
          <cell r="F243" t="str">
            <v>Full-Time Staff</v>
          </cell>
          <cell r="G243" t="str">
            <v>Office of the President</v>
          </cell>
          <cell r="H243" t="str">
            <v/>
          </cell>
        </row>
        <row r="244">
          <cell r="D244" t="str">
            <v>Executive Director, Technology and Innovation; Director, Cyber Security Center of Excellence</v>
          </cell>
          <cell r="E244" t="str">
            <v>Yes</v>
          </cell>
          <cell r="F244" t="str">
            <v>Full-Time Staff</v>
          </cell>
          <cell r="G244" t="str">
            <v>Teaching and Learning</v>
          </cell>
          <cell r="H244" t="str">
            <v/>
          </cell>
        </row>
        <row r="245">
          <cell r="D245" t="str">
            <v>Automotive Instructor</v>
          </cell>
          <cell r="E245" t="str">
            <v>Yes</v>
          </cell>
          <cell r="F245" t="str">
            <v>Full-Time Faculty</v>
          </cell>
          <cell r="G245" t="str">
            <v>Teaching and Learning</v>
          </cell>
          <cell r="H245" t="str">
            <v>Automotive Systems Technology</v>
          </cell>
        </row>
        <row r="246">
          <cell r="D246" t="str">
            <v>Information Systems Database Technician/Technical Assistant</v>
          </cell>
          <cell r="E246" t="str">
            <v>Yes</v>
          </cell>
          <cell r="F246" t="str">
            <v>Full-Time Staff</v>
          </cell>
          <cell r="G246" t="str">
            <v>Technology &amp; Innovation</v>
          </cell>
          <cell r="H246" t="str">
            <v>Information Services</v>
          </cell>
        </row>
        <row r="247">
          <cell r="D247" t="str">
            <v>Financial Aid Technician</v>
          </cell>
          <cell r="E247" t="str">
            <v>Yes</v>
          </cell>
          <cell r="F247" t="str">
            <v>Full-Time Staff</v>
          </cell>
          <cell r="G247" t="str">
            <v>College Access and Engagement</v>
          </cell>
          <cell r="H247" t="str">
            <v>Scholarships &amp; Financial Aid</v>
          </cell>
        </row>
        <row r="248">
          <cell r="D248" t="str">
            <v>Welding Tech. Instructor; High School</v>
          </cell>
          <cell r="E248" t="str">
            <v>Yes</v>
          </cell>
          <cell r="F248" t="str">
            <v>Full-Time Faculty</v>
          </cell>
          <cell r="G248" t="str">
            <v>Teaching and Learning</v>
          </cell>
          <cell r="H248" t="str">
            <v>Welding Technologies</v>
          </cell>
        </row>
        <row r="249">
          <cell r="D249" t="str">
            <v>Art Instructor</v>
          </cell>
          <cell r="E249" t="str">
            <v>Yes</v>
          </cell>
          <cell r="F249" t="str">
            <v>Full-Time Faculty</v>
          </cell>
          <cell r="G249" t="str">
            <v>Teaching and Learning</v>
          </cell>
          <cell r="H249" t="str">
            <v>Humanities</v>
          </cell>
        </row>
        <row r="250">
          <cell r="D250" t="str">
            <v>Technical Services Coordinator</v>
          </cell>
          <cell r="E250" t="str">
            <v>Yes</v>
          </cell>
          <cell r="F250" t="str">
            <v>Full-Time Staff</v>
          </cell>
          <cell r="G250" t="str">
            <v>K64 and Talent Development</v>
          </cell>
          <cell r="H250" t="str">
            <v>Library</v>
          </cell>
        </row>
        <row r="251">
          <cell r="D251" t="str">
            <v>Enrollment Manager</v>
          </cell>
          <cell r="E251" t="str">
            <v>Yes</v>
          </cell>
          <cell r="F251" t="str">
            <v>Full-Time Staff</v>
          </cell>
          <cell r="G251" t="str">
            <v>College Access and Engagement</v>
          </cell>
          <cell r="H251" t="str">
            <v>Enrollment Management</v>
          </cell>
        </row>
        <row r="252">
          <cell r="D252" t="str">
            <v>Business Instructor</v>
          </cell>
          <cell r="E252" t="str">
            <v>Yes</v>
          </cell>
          <cell r="F252" t="str">
            <v>Full-Time Faculty</v>
          </cell>
          <cell r="G252" t="str">
            <v>Teaching and Learning</v>
          </cell>
          <cell r="H252" t="str">
            <v>Business Programs</v>
          </cell>
        </row>
        <row r="253">
          <cell r="D253" t="str">
            <v>Executive Vice President</v>
          </cell>
          <cell r="E253" t="str">
            <v>Yes</v>
          </cell>
          <cell r="F253" t="str">
            <v>Full-Time Staff</v>
          </cell>
          <cell r="G253" t="str">
            <v>Office of the President</v>
          </cell>
          <cell r="H253" t="str">
            <v/>
          </cell>
        </row>
        <row r="254">
          <cell r="D254" t="str">
            <v>Mathematics Instructor</v>
          </cell>
          <cell r="E254" t="str">
            <v>Yes</v>
          </cell>
          <cell r="F254" t="str">
            <v>Full-Time Faculty</v>
          </cell>
          <cell r="G254" t="str">
            <v>Teaching and Learning</v>
          </cell>
          <cell r="H254" t="str">
            <v>Astronomy, Math, &amp; Physics</v>
          </cell>
        </row>
        <row r="255">
          <cell r="D255" t="str">
            <v>Dental Hygiene Continuing Education Instructor</v>
          </cell>
          <cell r="E255" t="str">
            <v>Yes</v>
          </cell>
          <cell r="F255" t="str">
            <v>Full-Time Faculty</v>
          </cell>
          <cell r="G255" t="str">
            <v>Teaching and Learning</v>
          </cell>
          <cell r="H255" t="str">
            <v>Dental Education</v>
          </cell>
        </row>
        <row r="256">
          <cell r="D256" t="str">
            <v>Theatre Instructor</v>
          </cell>
          <cell r="E256" t="str">
            <v>Yes</v>
          </cell>
          <cell r="F256" t="str">
            <v>Full-Time Faculty</v>
          </cell>
          <cell r="G256" t="str">
            <v>Teaching and Learning</v>
          </cell>
          <cell r="H256" t="str">
            <v>Humanities</v>
          </cell>
        </row>
        <row r="257">
          <cell r="D257" t="str">
            <v>Automotive Instructor</v>
          </cell>
          <cell r="E257" t="str">
            <v>Yes</v>
          </cell>
          <cell r="F257" t="str">
            <v>Full-Time Faculty</v>
          </cell>
          <cell r="G257" t="str">
            <v>Teaching and Learning</v>
          </cell>
          <cell r="H257" t="str">
            <v>Automotive Systems Technology</v>
          </cell>
        </row>
        <row r="258">
          <cell r="D258" t="str">
            <v>Campus Store Manager</v>
          </cell>
          <cell r="E258" t="str">
            <v>Yes</v>
          </cell>
          <cell r="F258" t="str">
            <v>Full-Time Staff</v>
          </cell>
          <cell r="G258" t="str">
            <v>RedHawk Communications</v>
          </cell>
          <cell r="H258" t="str">
            <v/>
          </cell>
        </row>
        <row r="259">
          <cell r="D259" t="str">
            <v>Psychology Instructor</v>
          </cell>
          <cell r="E259" t="str">
            <v>Yes</v>
          </cell>
          <cell r="F259" t="str">
            <v>Full-Time Faculty</v>
          </cell>
          <cell r="G259" t="str">
            <v>Teaching and Learning</v>
          </cell>
          <cell r="H259" t="str">
            <v>Social Sciences</v>
          </cell>
        </row>
        <row r="260">
          <cell r="D260" t="str">
            <v>Fabric Formation Technician</v>
          </cell>
          <cell r="E260" t="str">
            <v>Yes</v>
          </cell>
          <cell r="F260" t="str">
            <v>Full-Time Staff</v>
          </cell>
          <cell r="G260" t="str">
            <v>Manufacturing Solutions Center</v>
          </cell>
          <cell r="H260" t="str">
            <v/>
          </cell>
        </row>
        <row r="261">
          <cell r="D261" t="str">
            <v>Technical Trainer and Systems Specialist</v>
          </cell>
          <cell r="E261" t="str">
            <v>Yes</v>
          </cell>
          <cell r="F261" t="str">
            <v>Full-Time Staff</v>
          </cell>
          <cell r="G261" t="str">
            <v>Information Technology</v>
          </cell>
          <cell r="H261" t="str">
            <v/>
          </cell>
        </row>
        <row r="262">
          <cell r="D262" t="str">
            <v>Health &amp; Physical Education Instructor</v>
          </cell>
          <cell r="E262" t="str">
            <v>Yes</v>
          </cell>
          <cell r="F262" t="str">
            <v>Full-Time Faculty</v>
          </cell>
          <cell r="G262" t="str">
            <v>Teaching and Learning</v>
          </cell>
          <cell r="H262" t="str">
            <v>Health and Fitness Science</v>
          </cell>
        </row>
        <row r="263">
          <cell r="D263" t="str">
            <v>Surgical Technology Clinical Coordinator Instructor</v>
          </cell>
          <cell r="E263" t="str">
            <v>Yes</v>
          </cell>
          <cell r="F263" t="str">
            <v>Full-Time Faculty</v>
          </cell>
          <cell r="G263" t="str">
            <v>Teaching and Learning</v>
          </cell>
          <cell r="H263" t="str">
            <v>Surgical Technology</v>
          </cell>
        </row>
        <row r="264">
          <cell r="D264" t="str">
            <v>Process Coordinator, Furniture Academy</v>
          </cell>
          <cell r="E264" t="str">
            <v>Yes</v>
          </cell>
          <cell r="F264" t="str">
            <v>Full-Time Staff</v>
          </cell>
          <cell r="G264" t="str">
            <v>Furniture</v>
          </cell>
          <cell r="H264" t="str">
            <v/>
          </cell>
        </row>
        <row r="265">
          <cell r="D265" t="str">
            <v>Furniture Instructor</v>
          </cell>
          <cell r="E265" t="str">
            <v>Yes</v>
          </cell>
          <cell r="F265" t="str">
            <v>Full-Time Faculty</v>
          </cell>
          <cell r="G265" t="str">
            <v>Workforce Development-DOC</v>
          </cell>
          <cell r="H265" t="str">
            <v/>
          </cell>
        </row>
        <row r="266">
          <cell r="D266" t="str">
            <v>Mathematics Instructor</v>
          </cell>
          <cell r="E266" t="str">
            <v>Yes</v>
          </cell>
          <cell r="F266" t="str">
            <v>Full-Time Faculty</v>
          </cell>
          <cell r="G266" t="str">
            <v>Teaching and Learning</v>
          </cell>
          <cell r="H266" t="str">
            <v>Astronomy, Math, &amp; Physics</v>
          </cell>
        </row>
        <row r="267">
          <cell r="D267" t="str">
            <v>Spanish Instructor</v>
          </cell>
          <cell r="E267" t="str">
            <v>Yes</v>
          </cell>
          <cell r="F267" t="str">
            <v>Full-Time Faculty</v>
          </cell>
          <cell r="G267" t="str">
            <v>Teaching and Learning</v>
          </cell>
          <cell r="H267" t="str">
            <v>Humanities</v>
          </cell>
        </row>
        <row r="268">
          <cell r="D268" t="str">
            <v>Scholar Advisor</v>
          </cell>
          <cell r="E268" t="str">
            <v>Yes</v>
          </cell>
          <cell r="F268" t="str">
            <v>Full-Time Staff</v>
          </cell>
          <cell r="G268" t="str">
            <v>College Access and Engagement</v>
          </cell>
          <cell r="H268" t="str">
            <v>High School Programs &amp; Advising</v>
          </cell>
        </row>
        <row r="269">
          <cell r="D269" t="str">
            <v>Chemistry Instructor</v>
          </cell>
          <cell r="E269" t="str">
            <v>Yes</v>
          </cell>
          <cell r="F269" t="str">
            <v>Full-Time Faculty</v>
          </cell>
          <cell r="G269" t="str">
            <v>Teaching and Learning</v>
          </cell>
          <cell r="H269" t="str">
            <v>Science</v>
          </cell>
        </row>
        <row r="270">
          <cell r="D270" t="str">
            <v>Accounts Payable Technician/Equipment Coordinator</v>
          </cell>
          <cell r="E270" t="str">
            <v>Yes</v>
          </cell>
          <cell r="F270" t="str">
            <v>Full-Time Staff</v>
          </cell>
          <cell r="G270" t="str">
            <v>Finance</v>
          </cell>
          <cell r="H270" t="str">
            <v>Financial &amp; Auxiliary Services</v>
          </cell>
        </row>
        <row r="271">
          <cell r="D271" t="str">
            <v>Nursing Instructor</v>
          </cell>
          <cell r="E271" t="str">
            <v>Yes</v>
          </cell>
          <cell r="F271" t="str">
            <v>Full-Time Faculty</v>
          </cell>
          <cell r="G271" t="str">
            <v>Teaching and Learning</v>
          </cell>
          <cell r="H271" t="str">
            <v>Nursing</v>
          </cell>
        </row>
        <row r="272">
          <cell r="D272" t="str">
            <v>Astronomy Instructor</v>
          </cell>
          <cell r="E272" t="str">
            <v>Yes</v>
          </cell>
          <cell r="F272" t="str">
            <v>Full-Time Faculty</v>
          </cell>
          <cell r="G272" t="str">
            <v>Teaching and Learning</v>
          </cell>
          <cell r="H272" t="str">
            <v>Astronomy, Math, &amp; Physics</v>
          </cell>
        </row>
        <row r="273">
          <cell r="D273" t="str">
            <v>Sociology Instructor</v>
          </cell>
          <cell r="E273" t="str">
            <v>Yes</v>
          </cell>
          <cell r="F273" t="str">
            <v>Full-Time Faculty</v>
          </cell>
          <cell r="G273" t="str">
            <v>Teaching and Learning</v>
          </cell>
          <cell r="H273" t="str">
            <v>Social Sciences</v>
          </cell>
        </row>
        <row r="274">
          <cell r="D274" t="str">
            <v>Coordinator, Customized Training</v>
          </cell>
          <cell r="E274" t="str">
            <v>Yes</v>
          </cell>
          <cell r="F274" t="str">
            <v>Full-Time Staff</v>
          </cell>
          <cell r="G274" t="str">
            <v>K64 and Talent Development</v>
          </cell>
          <cell r="H274" t="str">
            <v>Corporate and Economic Development</v>
          </cell>
        </row>
        <row r="275">
          <cell r="D275" t="str">
            <v>Limited X-Ray Machine Operator Instructor</v>
          </cell>
          <cell r="E275" t="str">
            <v>Yes</v>
          </cell>
          <cell r="F275" t="str">
            <v>Full-Time Faculty</v>
          </cell>
          <cell r="G275" t="str">
            <v>Teaching and Learning</v>
          </cell>
          <cell r="H275" t="str">
            <v>Radiography, Tomography, &amp; Mammography</v>
          </cell>
        </row>
        <row r="276">
          <cell r="D276" t="str">
            <v>Accounts Receivable Manager</v>
          </cell>
          <cell r="E276" t="str">
            <v>Yes</v>
          </cell>
          <cell r="F276" t="str">
            <v>Full-Time Staff</v>
          </cell>
          <cell r="G276" t="str">
            <v>Finance</v>
          </cell>
          <cell r="H276" t="str">
            <v>Financial &amp; Auxiliary Services</v>
          </cell>
        </row>
        <row r="277">
          <cell r="D277" t="str">
            <v>Accounts Payable Technician/Equipment Coordinator</v>
          </cell>
          <cell r="E277" t="str">
            <v>Yes</v>
          </cell>
          <cell r="F277" t="str">
            <v>Full-Time Staff</v>
          </cell>
          <cell r="G277" t="str">
            <v>Finance</v>
          </cell>
          <cell r="H277" t="str">
            <v>Financial &amp; Auxiliary Services</v>
          </cell>
        </row>
        <row r="278">
          <cell r="D278" t="str">
            <v>English Instructor</v>
          </cell>
          <cell r="E278" t="str">
            <v>Yes</v>
          </cell>
          <cell r="F278" t="str">
            <v>Full-Time Faculty</v>
          </cell>
          <cell r="G278" t="str">
            <v>Teaching and Learning</v>
          </cell>
          <cell r="H278" t="str">
            <v>English</v>
          </cell>
        </row>
        <row r="279">
          <cell r="D279" t="str">
            <v>Executive Director of Auxillary Services</v>
          </cell>
          <cell r="E279" t="str">
            <v>Yes</v>
          </cell>
          <cell r="F279" t="str">
            <v>Full-Time Staff</v>
          </cell>
          <cell r="G279" t="str">
            <v>Auxiliary Services</v>
          </cell>
          <cell r="H279" t="str">
            <v/>
          </cell>
        </row>
        <row r="280">
          <cell r="D280" t="str">
            <v>Director, Student Services for Campus Centers &amp; Early College Liaison (Alexander)</v>
          </cell>
          <cell r="E280" t="str">
            <v>Yes</v>
          </cell>
          <cell r="F280" t="str">
            <v>Full-Time Staff</v>
          </cell>
          <cell r="G280" t="str">
            <v>Teaching and Learning</v>
          </cell>
          <cell r="H280" t="str">
            <v>Alexander Center</v>
          </cell>
        </row>
        <row r="281">
          <cell r="D281" t="str">
            <v>Vice President, K64 &amp; Talent Development</v>
          </cell>
          <cell r="E281" t="str">
            <v>Yes</v>
          </cell>
          <cell r="F281" t="str">
            <v>Full-Time Staff</v>
          </cell>
          <cell r="G281" t="str">
            <v>K64 and Talent Development</v>
          </cell>
          <cell r="H281" t="str">
            <v/>
          </cell>
        </row>
        <row r="282">
          <cell r="D282" t="str">
            <v>MSC Knitting Technician Training</v>
          </cell>
          <cell r="E282" t="str">
            <v>Yes</v>
          </cell>
          <cell r="F282" t="str">
            <v>Full-Time Staff</v>
          </cell>
          <cell r="G282" t="str">
            <v>Manufacturing Solutions Center</v>
          </cell>
          <cell r="H282" t="str">
            <v/>
          </cell>
        </row>
        <row r="283">
          <cell r="D283" t="str">
            <v>HSE Coordinator</v>
          </cell>
          <cell r="E283" t="str">
            <v>Yes</v>
          </cell>
          <cell r="F283" t="str">
            <v>Full-Time Staff</v>
          </cell>
          <cell r="G283" t="str">
            <v>Teaching and Learning</v>
          </cell>
          <cell r="H283" t="str">
            <v>College and Career Readiness</v>
          </cell>
        </row>
        <row r="284">
          <cell r="D284" t="str">
            <v>MSC Web Developer</v>
          </cell>
          <cell r="E284" t="str">
            <v>Yes</v>
          </cell>
          <cell r="F284" t="str">
            <v>Full-Time Staff</v>
          </cell>
          <cell r="G284" t="str">
            <v>Manufacturing Solutions Center</v>
          </cell>
          <cell r="H284" t="str">
            <v/>
          </cell>
        </row>
        <row r="285">
          <cell r="D285" t="str">
            <v>Maintenance Mechanic - HVAC</v>
          </cell>
          <cell r="E285" t="str">
            <v>Yes</v>
          </cell>
          <cell r="F285" t="str">
            <v>Full-Time Staff</v>
          </cell>
          <cell r="G285" t="str">
            <v>Auxiliary Services</v>
          </cell>
          <cell r="H285" t="str">
            <v>Facility Services</v>
          </cell>
        </row>
        <row r="286">
          <cell r="D286" t="str">
            <v>MSC Prototyping  R &amp; D</v>
          </cell>
          <cell r="E286" t="str">
            <v>Yes</v>
          </cell>
          <cell r="F286" t="str">
            <v>Full-Time Staff</v>
          </cell>
          <cell r="G286" t="str">
            <v>Manufacturing Solutions Center</v>
          </cell>
          <cell r="H286" t="str">
            <v/>
          </cell>
        </row>
        <row r="287">
          <cell r="D287" t="str">
            <v>Mathematics Instructor</v>
          </cell>
          <cell r="E287" t="str">
            <v>Yes</v>
          </cell>
          <cell r="F287" t="str">
            <v>Full-Time Faculty</v>
          </cell>
          <cell r="G287" t="str">
            <v>Teaching and Learning</v>
          </cell>
          <cell r="H287" t="str">
            <v>Astronomy, Math, &amp; Physics</v>
          </cell>
        </row>
        <row r="288">
          <cell r="D288" t="str">
            <v>Computer Science Instructor</v>
          </cell>
          <cell r="E288" t="str">
            <v>Yes</v>
          </cell>
          <cell r="F288" t="str">
            <v>Full-Time Faculty</v>
          </cell>
          <cell r="G288" t="str">
            <v>Teaching and Learning</v>
          </cell>
          <cell r="H288" t="str">
            <v>IT Education</v>
          </cell>
        </row>
        <row r="289">
          <cell r="D289" t="str">
            <v>Dean, Career and Technical Education</v>
          </cell>
          <cell r="E289" t="str">
            <v>Yes</v>
          </cell>
          <cell r="F289" t="str">
            <v>Full-Time Staff</v>
          </cell>
          <cell r="G289" t="str">
            <v>Teaching and Learning</v>
          </cell>
          <cell r="H289" t="str">
            <v>Career &amp; Technical Education</v>
          </cell>
        </row>
        <row r="290">
          <cell r="D290" t="str">
            <v>Spanish Instructor</v>
          </cell>
          <cell r="E290" t="str">
            <v>Yes</v>
          </cell>
          <cell r="F290" t="str">
            <v>Full-Time Faculty</v>
          </cell>
          <cell r="G290" t="str">
            <v>Teaching and Learning</v>
          </cell>
          <cell r="H290" t="str">
            <v>Humanities</v>
          </cell>
        </row>
        <row r="291">
          <cell r="D291" t="str">
            <v>Director, Early Childhood Education</v>
          </cell>
          <cell r="E291" t="str">
            <v>Yes</v>
          </cell>
          <cell r="F291" t="str">
            <v>Full-Time Faculty</v>
          </cell>
          <cell r="G291" t="str">
            <v>Teaching and Learning</v>
          </cell>
          <cell r="H291" t="str">
            <v>Early Childhood Education</v>
          </cell>
        </row>
        <row r="292">
          <cell r="D292" t="str">
            <v>Executive Director Red Hawk Publishing</v>
          </cell>
          <cell r="E292" t="str">
            <v>Yes</v>
          </cell>
          <cell r="F292" t="str">
            <v>Full-Time Staff</v>
          </cell>
          <cell r="G292" t="str">
            <v>Red Hawk Publications</v>
          </cell>
          <cell r="H292" t="str">
            <v/>
          </cell>
        </row>
        <row r="293">
          <cell r="D293" t="str">
            <v>Mathematics Instructor</v>
          </cell>
          <cell r="E293" t="str">
            <v>Yes</v>
          </cell>
          <cell r="F293" t="str">
            <v>Full-Time Faculty</v>
          </cell>
          <cell r="G293" t="str">
            <v>Teaching and Learning</v>
          </cell>
          <cell r="H293" t="str">
            <v>Astronomy, Math, &amp; Physics</v>
          </cell>
        </row>
        <row r="294">
          <cell r="D294" t="str">
            <v>Editor-in-Chief Red Hawk Publications</v>
          </cell>
          <cell r="E294" t="str">
            <v>Yes</v>
          </cell>
          <cell r="F294" t="str">
            <v>Full-Time Staff</v>
          </cell>
          <cell r="G294" t="str">
            <v>Red Hawk Publications</v>
          </cell>
          <cell r="H294" t="str">
            <v/>
          </cell>
        </row>
        <row r="295">
          <cell r="D295" t="str">
            <v>MOA and HMT Instructor</v>
          </cell>
          <cell r="E295" t="str">
            <v>Yes</v>
          </cell>
          <cell r="F295" t="str">
            <v>Full-Time Faculty</v>
          </cell>
          <cell r="G295" t="str">
            <v>Teaching and Learning</v>
          </cell>
          <cell r="H295" t="str">
            <v>Healthcare Management Technology &amp; Health Education</v>
          </cell>
        </row>
        <row r="296">
          <cell r="D296" t="str">
            <v>Biology Instructor</v>
          </cell>
          <cell r="E296" t="str">
            <v>Yes</v>
          </cell>
          <cell r="F296" t="str">
            <v>Full-Time Faculty</v>
          </cell>
          <cell r="G296" t="str">
            <v>Teaching and Learning</v>
          </cell>
          <cell r="H296" t="str">
            <v>Science</v>
          </cell>
        </row>
        <row r="297">
          <cell r="D297" t="str">
            <v>Basic Skills/ESL Coordinator</v>
          </cell>
          <cell r="E297" t="str">
            <v>Yes</v>
          </cell>
          <cell r="F297" t="str">
            <v>Full-Time Staff</v>
          </cell>
          <cell r="G297" t="str">
            <v>Teaching and Learning</v>
          </cell>
          <cell r="H297" t="str">
            <v>College and Career Readiness</v>
          </cell>
        </row>
        <row r="298">
          <cell r="D298" t="str">
            <v>Nursing Instructor</v>
          </cell>
          <cell r="E298" t="str">
            <v>Yes</v>
          </cell>
          <cell r="F298" t="str">
            <v>Full-Time Faculty</v>
          </cell>
          <cell r="G298" t="str">
            <v>Teaching and Learning</v>
          </cell>
          <cell r="H298" t="str">
            <v>Nursing</v>
          </cell>
        </row>
        <row r="299">
          <cell r="D299" t="str">
            <v>PPE Lab Manager</v>
          </cell>
          <cell r="E299" t="str">
            <v>Yes</v>
          </cell>
          <cell r="F299" t="str">
            <v>Full-Time Staff</v>
          </cell>
          <cell r="G299" t="str">
            <v>Manufacturing Solutions Center</v>
          </cell>
          <cell r="H299" t="str">
            <v/>
          </cell>
        </row>
        <row r="300">
          <cell r="D300" t="str">
            <v>Vice President, Teaching and Learning</v>
          </cell>
          <cell r="E300" t="str">
            <v>Yes</v>
          </cell>
          <cell r="F300" t="str">
            <v>Full-Time Staff</v>
          </cell>
          <cell r="G300" t="str">
            <v>Teaching and Learning</v>
          </cell>
          <cell r="H300" t="str">
            <v/>
          </cell>
        </row>
        <row r="301">
          <cell r="D301" t="str">
            <v>Information Technology Instructor</v>
          </cell>
          <cell r="E301" t="str">
            <v>Yes</v>
          </cell>
          <cell r="F301" t="str">
            <v>Full-Time Faculty</v>
          </cell>
          <cell r="G301" t="str">
            <v>Teaching and Learning</v>
          </cell>
          <cell r="H301" t="str">
            <v>IT Education</v>
          </cell>
        </row>
        <row r="302">
          <cell r="D302" t="str">
            <v>Vice President Technology and Innovation</v>
          </cell>
          <cell r="E302" t="str">
            <v>Yes</v>
          </cell>
          <cell r="F302" t="str">
            <v>Full-Time Staff</v>
          </cell>
          <cell r="G302" t="str">
            <v>Technology &amp; Innovation</v>
          </cell>
          <cell r="H302" t="str">
            <v/>
          </cell>
        </row>
        <row r="303">
          <cell r="D303" t="str">
            <v>MSC Testing Lab Technician</v>
          </cell>
          <cell r="E303" t="str">
            <v>Yes</v>
          </cell>
          <cell r="F303" t="str">
            <v>Full-Time Staff</v>
          </cell>
          <cell r="G303" t="str">
            <v>Manufacturing Solutions Center</v>
          </cell>
          <cell r="H303" t="str">
            <v/>
          </cell>
        </row>
        <row r="304">
          <cell r="D304" t="str">
            <v>Director, Integration and Data Management Solutions</v>
          </cell>
          <cell r="E304" t="str">
            <v>Yes</v>
          </cell>
          <cell r="F304" t="str">
            <v>Full-Time Staff</v>
          </cell>
          <cell r="G304" t="str">
            <v>Technology &amp; Innovation</v>
          </cell>
          <cell r="H304" t="str">
            <v>Information Services</v>
          </cell>
        </row>
        <row r="305">
          <cell r="D305" t="str">
            <v>Human Resources Generalist</v>
          </cell>
          <cell r="E305" t="str">
            <v>Yes</v>
          </cell>
          <cell r="F305" t="str">
            <v>Full-Time Staff</v>
          </cell>
          <cell r="G305" t="str">
            <v>College Access and Engagement</v>
          </cell>
          <cell r="H305" t="str">
            <v>Human Resources</v>
          </cell>
        </row>
        <row r="306">
          <cell r="D306" t="str">
            <v>System Administrator</v>
          </cell>
          <cell r="E306" t="str">
            <v>Yes</v>
          </cell>
          <cell r="F306" t="str">
            <v>Full-Time Staff</v>
          </cell>
          <cell r="G306" t="str">
            <v>Perform Trial Department</v>
          </cell>
          <cell r="H306" t="str">
            <v/>
          </cell>
        </row>
        <row r="307">
          <cell r="D307" t="str">
            <v>Enrollment Manager</v>
          </cell>
          <cell r="E307" t="str">
            <v>Yes</v>
          </cell>
          <cell r="F307" t="str">
            <v>Full-Time Staff</v>
          </cell>
          <cell r="G307" t="str">
            <v>College Access and Engagement</v>
          </cell>
          <cell r="H307" t="str">
            <v>Enrollment Management</v>
          </cell>
        </row>
        <row r="308">
          <cell r="D308" t="str">
            <v>Automotive Instructor</v>
          </cell>
          <cell r="E308" t="str">
            <v>Yes</v>
          </cell>
          <cell r="F308" t="str">
            <v>Full-Time Faculty</v>
          </cell>
          <cell r="G308" t="str">
            <v>Teaching and Learning</v>
          </cell>
          <cell r="H308" t="str">
            <v>Automotive Systems Technology</v>
          </cell>
        </row>
        <row r="309">
          <cell r="D309" t="str">
            <v>Fabric Formation Lab Assistant</v>
          </cell>
          <cell r="E309" t="str">
            <v>Yes</v>
          </cell>
          <cell r="F309" t="str">
            <v>Full-Time Staff</v>
          </cell>
          <cell r="G309" t="str">
            <v>Manufacturing Solutions Center</v>
          </cell>
          <cell r="H309" t="str">
            <v/>
          </cell>
        </row>
        <row r="310">
          <cell r="D310" t="str">
            <v>Director, Business &amp; Industry Learning Services</v>
          </cell>
          <cell r="E310" t="str">
            <v>Yes</v>
          </cell>
          <cell r="F310" t="str">
            <v>Full-Time Staff</v>
          </cell>
          <cell r="G310" t="str">
            <v>Workforce Development Innovation Center</v>
          </cell>
          <cell r="H310" t="str">
            <v/>
          </cell>
        </row>
        <row r="311">
          <cell r="D311" t="str">
            <v>Electrical Instructor</v>
          </cell>
          <cell r="E311" t="str">
            <v>Yes</v>
          </cell>
          <cell r="F311" t="str">
            <v>Full-Time Faculty</v>
          </cell>
          <cell r="G311" t="str">
            <v>Teaching and Learning</v>
          </cell>
          <cell r="H311" t="str">
            <v>Electrical Systems Technology</v>
          </cell>
        </row>
        <row r="312">
          <cell r="D312" t="str">
            <v>Respiratory Therapy Clinical Coordinator/Faculty</v>
          </cell>
          <cell r="E312" t="str">
            <v>Yes</v>
          </cell>
          <cell r="F312" t="str">
            <v>Full-Time Faculty</v>
          </cell>
          <cell r="G312" t="str">
            <v>Teaching and Learning</v>
          </cell>
          <cell r="H312" t="str">
            <v>Respiratory Therapy</v>
          </cell>
        </row>
        <row r="313">
          <cell r="D313" t="str">
            <v>Biology Instructor</v>
          </cell>
          <cell r="E313" t="str">
            <v>Yes</v>
          </cell>
          <cell r="F313" t="str">
            <v>Full-Time Faculty</v>
          </cell>
          <cell r="G313" t="str">
            <v>Teaching and Learning</v>
          </cell>
          <cell r="H313" t="str">
            <v>Science</v>
          </cell>
        </row>
        <row r="314">
          <cell r="D314" t="str">
            <v>Spanish Instructor</v>
          </cell>
          <cell r="E314" t="str">
            <v>Yes</v>
          </cell>
          <cell r="F314" t="str">
            <v>Full-Time Faculty</v>
          </cell>
          <cell r="G314" t="str">
            <v>Teaching and Learning</v>
          </cell>
          <cell r="H314" t="str">
            <v>Humanities</v>
          </cell>
        </row>
        <row r="315">
          <cell r="D315" t="str">
            <v>History Instructor</v>
          </cell>
          <cell r="E315" t="str">
            <v>Yes</v>
          </cell>
          <cell r="F315" t="str">
            <v>Full-Time Faculty</v>
          </cell>
          <cell r="G315" t="str">
            <v>Teaching and Learning</v>
          </cell>
          <cell r="H315" t="str">
            <v>Social Sciences</v>
          </cell>
        </row>
        <row r="316">
          <cell r="D316" t="str">
            <v>Vice President, General Manager MTIN</v>
          </cell>
          <cell r="E316" t="str">
            <v>Yes</v>
          </cell>
          <cell r="F316" t="str">
            <v>Full-Time Staff</v>
          </cell>
          <cell r="G316" t="str">
            <v>Manufacturing Solutions Center</v>
          </cell>
          <cell r="H316" t="str">
            <v/>
          </cell>
        </row>
        <row r="317">
          <cell r="D317" t="str">
            <v>BLET Instructor, Full-Time</v>
          </cell>
          <cell r="E317" t="str">
            <v>Yes</v>
          </cell>
          <cell r="F317" t="str">
            <v>Full-Time Faculty</v>
          </cell>
          <cell r="G317" t="str">
            <v>Safety &amp; Security</v>
          </cell>
          <cell r="H317" t="str">
            <v/>
          </cell>
        </row>
        <row r="318">
          <cell r="D318" t="str">
            <v>Data Specialist- School of Health Education</v>
          </cell>
          <cell r="E318" t="str">
            <v>Yes</v>
          </cell>
          <cell r="F318" t="str">
            <v>Full-Time Staff</v>
          </cell>
          <cell r="G318" t="str">
            <v>Health Education</v>
          </cell>
          <cell r="H318" t="str">
            <v/>
          </cell>
        </row>
        <row r="319">
          <cell r="D319" t="str">
            <v>Music Instructor</v>
          </cell>
          <cell r="E319" t="str">
            <v>Yes</v>
          </cell>
          <cell r="F319" t="str">
            <v>Full-Time Faculty</v>
          </cell>
          <cell r="G319" t="str">
            <v>Teaching and Learning</v>
          </cell>
          <cell r="H319" t="str">
            <v>Music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04"/>
  <sheetViews>
    <sheetView tabSelected="1" zoomScale="115" zoomScaleNormal="115" workbookViewId="0">
      <selection activeCell="C4" sqref="C4"/>
    </sheetView>
  </sheetViews>
  <sheetFormatPr defaultRowHeight="15" x14ac:dyDescent="0.25"/>
  <cols>
    <col min="1" max="1" width="16.85546875" style="2" bestFit="1" customWidth="1"/>
    <col min="2" max="2" width="10.5703125" style="2" bestFit="1" customWidth="1"/>
    <col min="3" max="3" width="73.140625" style="2" bestFit="1" customWidth="1"/>
    <col min="4" max="4" width="40.28515625" style="1" bestFit="1" customWidth="1"/>
    <col min="5" max="5" width="52" style="1" bestFit="1" customWidth="1"/>
    <col min="6" max="6" width="13.42578125" style="5" bestFit="1" customWidth="1"/>
    <col min="7" max="16384" width="9.140625" style="1"/>
  </cols>
  <sheetData>
    <row r="1" spans="1:6" x14ac:dyDescent="0.25">
      <c r="A1" s="3" t="s">
        <v>0</v>
      </c>
      <c r="B1" s="3" t="s">
        <v>1</v>
      </c>
      <c r="C1" s="3" t="s">
        <v>2</v>
      </c>
      <c r="D1" s="3" t="s">
        <v>706</v>
      </c>
      <c r="E1" s="3" t="s">
        <v>707</v>
      </c>
      <c r="F1" s="4" t="s">
        <v>698</v>
      </c>
    </row>
    <row r="2" spans="1:6" x14ac:dyDescent="0.25">
      <c r="A2" s="2" t="s">
        <v>391</v>
      </c>
      <c r="B2" s="2" t="s">
        <v>392</v>
      </c>
      <c r="C2" s="2" t="s">
        <v>393</v>
      </c>
      <c r="D2" s="1" t="str">
        <f>VLOOKUP(C2,[1]Export!$D:$H,4,FALSE)</f>
        <v>College Access and Engagement</v>
      </c>
      <c r="E2" s="1" t="str">
        <f>VLOOKUP(C2,[1]Export!$D:$H,5,FALSE)</f>
        <v>Human Resources</v>
      </c>
      <c r="F2" s="5">
        <v>48216</v>
      </c>
    </row>
    <row r="3" spans="1:6" x14ac:dyDescent="0.25">
      <c r="A3" s="2" t="s">
        <v>82</v>
      </c>
      <c r="B3" s="2" t="s">
        <v>83</v>
      </c>
      <c r="C3" s="2" t="s">
        <v>84</v>
      </c>
      <c r="D3" s="1" t="str">
        <f>VLOOKUP(C3,[1]Export!$D:$H,4,FALSE)</f>
        <v>Teaching and Learning</v>
      </c>
      <c r="E3" s="1" t="str">
        <f>VLOOKUP(C3,[1]Export!$D:$H,5,FALSE)</f>
        <v>Science</v>
      </c>
      <c r="F3" s="5">
        <v>54672</v>
      </c>
    </row>
    <row r="4" spans="1:6" x14ac:dyDescent="0.25">
      <c r="A4" s="2" t="s">
        <v>563</v>
      </c>
      <c r="B4" s="2" t="s">
        <v>564</v>
      </c>
      <c r="C4" s="2" t="s">
        <v>243</v>
      </c>
      <c r="D4" s="1" t="str">
        <f>VLOOKUP(C4,[1]Export!$D:$H,4,FALSE)</f>
        <v>Teaching and Learning</v>
      </c>
      <c r="E4" s="1" t="str">
        <f>VLOOKUP(C4,[1]Export!$D:$H,5,FALSE)</f>
        <v>EMS</v>
      </c>
      <c r="F4" s="5">
        <v>51804</v>
      </c>
    </row>
    <row r="5" spans="1:6" x14ac:dyDescent="0.25">
      <c r="A5" s="2" t="s">
        <v>554</v>
      </c>
      <c r="B5" s="2" t="s">
        <v>555</v>
      </c>
      <c r="C5" s="2" t="s">
        <v>556</v>
      </c>
      <c r="D5" s="1" t="str">
        <f>VLOOKUP(C5,[1]Export!$D:$H,4,FALSE)</f>
        <v>Teaching and Learning</v>
      </c>
      <c r="E5" s="1" t="str">
        <f>VLOOKUP(C5,[1]Export!$D:$H,5,FALSE)</f>
        <v>Health Education</v>
      </c>
      <c r="F5" s="5">
        <v>46764</v>
      </c>
    </row>
    <row r="6" spans="1:6" x14ac:dyDescent="0.25">
      <c r="A6" s="2" t="s">
        <v>332</v>
      </c>
      <c r="B6" s="2" t="s">
        <v>333</v>
      </c>
      <c r="C6" s="2" t="s">
        <v>334</v>
      </c>
      <c r="D6" s="1" t="str">
        <f>VLOOKUP(C6,[1]Export!$D:$H,4,FALSE)</f>
        <v>Manufacturing Solutions Center</v>
      </c>
      <c r="E6" s="1" t="str">
        <f>VLOOKUP(C6,[1]Export!$D:$H,5,FALSE)</f>
        <v/>
      </c>
      <c r="F6" s="5">
        <v>68640</v>
      </c>
    </row>
    <row r="7" spans="1:6" x14ac:dyDescent="0.25">
      <c r="A7" s="2" t="s">
        <v>106</v>
      </c>
      <c r="B7" s="2" t="s">
        <v>52</v>
      </c>
      <c r="C7" s="2" t="s">
        <v>107</v>
      </c>
      <c r="D7" s="1" t="str">
        <f>VLOOKUP(C7,[1]Export!$D:$H,4,FALSE)</f>
        <v>Workforce Development-DOC</v>
      </c>
      <c r="E7" s="1" t="str">
        <f>VLOOKUP(C7,[1]Export!$D:$H,5,FALSE)</f>
        <v/>
      </c>
      <c r="F7" s="5">
        <v>64764</v>
      </c>
    </row>
    <row r="8" spans="1:6" x14ac:dyDescent="0.25">
      <c r="A8" s="2" t="s">
        <v>106</v>
      </c>
      <c r="B8" s="2" t="s">
        <v>539</v>
      </c>
      <c r="C8" s="2" t="s">
        <v>107</v>
      </c>
      <c r="D8" s="1" t="str">
        <f>VLOOKUP(C8,[1]Export!$D:$H,4,FALSE)</f>
        <v>Workforce Development-DOC</v>
      </c>
      <c r="E8" s="1" t="str">
        <f>VLOOKUP(C8,[1]Export!$D:$H,5,FALSE)</f>
        <v/>
      </c>
      <c r="F8" s="5">
        <v>61608</v>
      </c>
    </row>
    <row r="9" spans="1:6" x14ac:dyDescent="0.25">
      <c r="A9" s="2" t="s">
        <v>482</v>
      </c>
      <c r="B9" s="2" t="s">
        <v>153</v>
      </c>
      <c r="C9" s="2" t="s">
        <v>300</v>
      </c>
      <c r="D9" s="1" t="str">
        <f>VLOOKUP(C9,[1]Export!$D:$H,4,FALSE)</f>
        <v>College Access and Engagement</v>
      </c>
      <c r="E9" s="1" t="str">
        <f>VLOOKUP(C9,[1]Export!$D:$H,5,FALSE)</f>
        <v>Scholarships &amp; Financial Aid</v>
      </c>
      <c r="F9" s="5">
        <v>48084</v>
      </c>
    </row>
    <row r="10" spans="1:6" x14ac:dyDescent="0.25">
      <c r="A10" s="2" t="s">
        <v>311</v>
      </c>
      <c r="B10" s="2" t="s">
        <v>312</v>
      </c>
      <c r="C10" s="2" t="s">
        <v>313</v>
      </c>
      <c r="D10" s="1" t="str">
        <f>VLOOKUP(C10,[1]Export!$D:$H,4,FALSE)</f>
        <v>Auxiliary Services</v>
      </c>
      <c r="E10" s="1" t="str">
        <f>VLOOKUP(C10,[1]Export!$D:$H,5,FALSE)</f>
        <v>Safety, Security, &amp; Health</v>
      </c>
      <c r="F10" s="5">
        <v>48072</v>
      </c>
    </row>
    <row r="11" spans="1:6" x14ac:dyDescent="0.25">
      <c r="A11" s="2" t="s">
        <v>524</v>
      </c>
      <c r="B11" s="2" t="s">
        <v>459</v>
      </c>
      <c r="C11" s="2" t="s">
        <v>525</v>
      </c>
      <c r="D11" s="1" t="str">
        <f>VLOOKUP(C11,[1]Export!$D:$H,4,FALSE)</f>
        <v>Teaching and Learning</v>
      </c>
      <c r="E11" s="1" t="str">
        <f>VLOOKUP(C11,[1]Export!$D:$H,5,FALSE)</f>
        <v>Community Development &amp; Personal Enrichment</v>
      </c>
      <c r="F11" s="5">
        <v>142092</v>
      </c>
    </row>
    <row r="12" spans="1:6" x14ac:dyDescent="0.25">
      <c r="A12" s="2" t="s">
        <v>612</v>
      </c>
      <c r="B12" s="2" t="s">
        <v>451</v>
      </c>
      <c r="C12" s="2" t="s">
        <v>113</v>
      </c>
      <c r="D12" s="1" t="str">
        <f>VLOOKUP(C12,[1]Export!$D:$H,4,FALSE)</f>
        <v>Teaching and Learning</v>
      </c>
      <c r="E12" s="1" t="str">
        <f>VLOOKUP(C12,[1]Export!$D:$H,5,FALSE)</f>
        <v>Astronomy, Math, &amp; Physics</v>
      </c>
      <c r="F12" s="5">
        <v>74748</v>
      </c>
    </row>
    <row r="13" spans="1:6" x14ac:dyDescent="0.25">
      <c r="A13" s="2" t="s">
        <v>627</v>
      </c>
      <c r="B13" s="2" t="s">
        <v>628</v>
      </c>
      <c r="C13" s="2" t="s">
        <v>629</v>
      </c>
      <c r="D13" s="1" t="str">
        <f>VLOOKUP(C13,[1]Export!$D:$H,4,FALSE)</f>
        <v>Finance</v>
      </c>
      <c r="E13" s="1" t="str">
        <f>VLOOKUP(C13,[1]Export!$D:$H,5,FALSE)</f>
        <v>Financial &amp; Auxiliary Services</v>
      </c>
      <c r="F13" s="5">
        <v>93408</v>
      </c>
    </row>
    <row r="14" spans="1:6" x14ac:dyDescent="0.25">
      <c r="A14" s="2" t="s">
        <v>562</v>
      </c>
      <c r="B14" s="2" t="s">
        <v>454</v>
      </c>
      <c r="C14" s="2" t="s">
        <v>151</v>
      </c>
      <c r="D14" s="1" t="str">
        <f>VLOOKUP(C14,[1]Export!$D:$H,4,FALSE)</f>
        <v>Teaching and Learning</v>
      </c>
      <c r="E14" s="1" t="str">
        <f>VLOOKUP(C14,[1]Export!$D:$H,5,FALSE)</f>
        <v>Welding Technologies</v>
      </c>
      <c r="F14" s="5">
        <v>49923</v>
      </c>
    </row>
    <row r="15" spans="1:6" x14ac:dyDescent="0.25">
      <c r="A15" s="2" t="s">
        <v>562</v>
      </c>
      <c r="B15" s="2" t="s">
        <v>523</v>
      </c>
      <c r="C15" s="2" t="s">
        <v>317</v>
      </c>
      <c r="D15" s="1" t="str">
        <f>VLOOKUP(C15,[1]Export!$D:$H,4,FALSE)</f>
        <v>Teaching and Learning</v>
      </c>
      <c r="E15" s="1" t="str">
        <f>VLOOKUP(C15,[1]Export!$D:$H,5,FALSE)</f>
        <v>IT Education</v>
      </c>
      <c r="F15" s="5">
        <v>82212</v>
      </c>
    </row>
    <row r="16" spans="1:6" x14ac:dyDescent="0.25">
      <c r="A16" s="2" t="s">
        <v>223</v>
      </c>
      <c r="B16" s="2" t="s">
        <v>224</v>
      </c>
      <c r="C16" s="2" t="s">
        <v>225</v>
      </c>
      <c r="D16" s="1" t="str">
        <f>VLOOKUP(C16,[1]Export!$D:$H,4,FALSE)</f>
        <v>Teaching and Learning</v>
      </c>
      <c r="E16" s="1" t="str">
        <f>VLOOKUP(C16,[1]Export!$D:$H,5,FALSE)</f>
        <v>Electrical Systems Technology</v>
      </c>
      <c r="F16" s="5">
        <v>55488</v>
      </c>
    </row>
    <row r="17" spans="1:6" x14ac:dyDescent="0.25">
      <c r="A17" s="2" t="s">
        <v>338</v>
      </c>
      <c r="B17" s="2" t="s">
        <v>220</v>
      </c>
      <c r="C17" s="2" t="s">
        <v>339</v>
      </c>
      <c r="D17" s="1" t="str">
        <f>VLOOKUP(C17,[1]Export!$D:$H,4,FALSE)</f>
        <v>K64 and Talent Development</v>
      </c>
      <c r="E17" s="1" t="str">
        <f>VLOOKUP(C17,[1]Export!$D:$H,5,FALSE)</f>
        <v>Corporate and Economic Development</v>
      </c>
      <c r="F17" s="5">
        <v>55728</v>
      </c>
    </row>
    <row r="18" spans="1:6" x14ac:dyDescent="0.25">
      <c r="A18" s="2" t="s">
        <v>376</v>
      </c>
      <c r="B18" s="2" t="s">
        <v>377</v>
      </c>
      <c r="C18" s="2" t="s">
        <v>378</v>
      </c>
      <c r="D18" s="1" t="str">
        <f>VLOOKUP(C18,[1]Export!$D:$H,4,FALSE)</f>
        <v>Teaching and Learning</v>
      </c>
      <c r="E18" s="1" t="str">
        <f>VLOOKUP(C18,[1]Export!$D:$H,5,FALSE)</f>
        <v>Health Information Technology</v>
      </c>
      <c r="F18" s="5">
        <v>65952</v>
      </c>
    </row>
    <row r="19" spans="1:6" x14ac:dyDescent="0.25">
      <c r="A19" s="2" t="s">
        <v>260</v>
      </c>
      <c r="B19" s="2" t="s">
        <v>144</v>
      </c>
      <c r="C19" s="2" t="s">
        <v>261</v>
      </c>
      <c r="D19" s="1" t="str">
        <f>VLOOKUP(C19,[1]Export!$D:$H,4,FALSE)</f>
        <v>Manufacturing Solutions Center</v>
      </c>
      <c r="E19" s="1" t="str">
        <f>VLOOKUP(C19,[1]Export!$D:$H,5,FALSE)</f>
        <v/>
      </c>
      <c r="F19" s="5">
        <v>80784</v>
      </c>
    </row>
    <row r="20" spans="1:6" x14ac:dyDescent="0.25">
      <c r="A20" s="2" t="s">
        <v>155</v>
      </c>
      <c r="B20" s="2" t="s">
        <v>156</v>
      </c>
      <c r="C20" s="2" t="s">
        <v>151</v>
      </c>
      <c r="D20" s="1" t="str">
        <f>VLOOKUP(C20,[1]Export!$D:$H,4,FALSE)</f>
        <v>Teaching and Learning</v>
      </c>
      <c r="E20" s="1" t="str">
        <f>VLOOKUP(C20,[1]Export!$D:$H,5,FALSE)</f>
        <v>Welding Technologies</v>
      </c>
      <c r="F20" s="5">
        <v>49944</v>
      </c>
    </row>
    <row r="21" spans="1:6" x14ac:dyDescent="0.25">
      <c r="A21" s="2" t="s">
        <v>9</v>
      </c>
      <c r="B21" s="2" t="s">
        <v>10</v>
      </c>
      <c r="C21" s="2" t="s">
        <v>11</v>
      </c>
      <c r="D21" s="1" t="str">
        <f>VLOOKUP(C21,[1]Export!$D:$H,4,FALSE)</f>
        <v>Teaching and Learning</v>
      </c>
      <c r="E21" s="1" t="str">
        <f>VLOOKUP(C21,[1]Export!$D:$H,5,FALSE)</f>
        <v>Automotive Systems Technology</v>
      </c>
      <c r="F21" s="5">
        <v>82272</v>
      </c>
    </row>
    <row r="22" spans="1:6" x14ac:dyDescent="0.25">
      <c r="A22" s="2" t="s">
        <v>277</v>
      </c>
      <c r="B22" s="2" t="s">
        <v>278</v>
      </c>
      <c r="C22" s="2" t="s">
        <v>133</v>
      </c>
      <c r="D22" s="1" t="str">
        <f>VLOOKUP(C22,[1]Export!$D:$H,4,FALSE)</f>
        <v>Teaching and Learning</v>
      </c>
      <c r="E22" s="1" t="str">
        <f>VLOOKUP(C22,[1]Export!$D:$H,5,FALSE)</f>
        <v>English</v>
      </c>
      <c r="F22" s="5">
        <v>50772</v>
      </c>
    </row>
    <row r="23" spans="1:6" x14ac:dyDescent="0.25">
      <c r="A23" s="2" t="s">
        <v>509</v>
      </c>
      <c r="B23" s="2" t="s">
        <v>510</v>
      </c>
      <c r="C23" s="2" t="s">
        <v>84</v>
      </c>
      <c r="D23" s="1" t="str">
        <f>VLOOKUP(C23,[1]Export!$D:$H,4,FALSE)</f>
        <v>Teaching and Learning</v>
      </c>
      <c r="E23" s="1" t="str">
        <f>VLOOKUP(C23,[1]Export!$D:$H,5,FALSE)</f>
        <v>Science</v>
      </c>
      <c r="F23" s="5">
        <v>57132</v>
      </c>
    </row>
    <row r="24" spans="1:6" x14ac:dyDescent="0.25">
      <c r="A24" s="2" t="s">
        <v>489</v>
      </c>
      <c r="B24" s="2" t="s">
        <v>490</v>
      </c>
      <c r="C24" s="2" t="s">
        <v>151</v>
      </c>
      <c r="D24" s="1" t="str">
        <f>VLOOKUP(C24,[1]Export!$D:$H,4,FALSE)</f>
        <v>Teaching and Learning</v>
      </c>
      <c r="E24" s="1" t="str">
        <f>VLOOKUP(C24,[1]Export!$D:$H,5,FALSE)</f>
        <v>Welding Technologies</v>
      </c>
      <c r="F24" s="5">
        <v>48372</v>
      </c>
    </row>
    <row r="25" spans="1:6" x14ac:dyDescent="0.25">
      <c r="A25" s="2" t="s">
        <v>302</v>
      </c>
      <c r="B25" s="2" t="s">
        <v>303</v>
      </c>
      <c r="C25" s="2" t="s">
        <v>304</v>
      </c>
      <c r="D25" s="1" t="str">
        <f>VLOOKUP(C25,[1]Export!$D:$H,4,FALSE)</f>
        <v>College Access and Engagement</v>
      </c>
      <c r="E25" s="1" t="str">
        <f>VLOOKUP(C25,[1]Export!$D:$H,5,FALSE)</f>
        <v>Scholarships &amp; Financial Aid</v>
      </c>
      <c r="F25" s="5">
        <v>72636</v>
      </c>
    </row>
    <row r="26" spans="1:6" x14ac:dyDescent="0.25">
      <c r="A26" s="2" t="s">
        <v>507</v>
      </c>
      <c r="B26" s="2" t="s">
        <v>7</v>
      </c>
      <c r="C26" s="2" t="s">
        <v>508</v>
      </c>
      <c r="D26" s="1" t="str">
        <f>VLOOKUP(C26,[1]Export!$D:$H,4,FALSE)</f>
        <v>Teaching and Learning</v>
      </c>
      <c r="E26" s="1" t="str">
        <f>VLOOKUP(C26,[1]Export!$D:$H,5,FALSE)</f>
        <v>English</v>
      </c>
      <c r="F26" s="5">
        <v>90192</v>
      </c>
    </row>
    <row r="27" spans="1:6" x14ac:dyDescent="0.25">
      <c r="A27" s="2" t="s">
        <v>329</v>
      </c>
      <c r="B27" s="2" t="s">
        <v>330</v>
      </c>
      <c r="C27" s="2" t="s">
        <v>331</v>
      </c>
      <c r="D27" s="1" t="str">
        <f>VLOOKUP(C27,[1]Export!$D:$H,4,FALSE)</f>
        <v>Auxiliary Services</v>
      </c>
      <c r="E27" s="1" t="str">
        <f>VLOOKUP(C27,[1]Export!$D:$H,5,FALSE)</f>
        <v>Facility Services</v>
      </c>
      <c r="F27" s="5">
        <v>45156</v>
      </c>
    </row>
    <row r="28" spans="1:6" x14ac:dyDescent="0.25">
      <c r="A28" s="2" t="s">
        <v>517</v>
      </c>
      <c r="B28" s="2" t="s">
        <v>518</v>
      </c>
      <c r="C28" s="2" t="s">
        <v>519</v>
      </c>
      <c r="D28" s="1" t="str">
        <f>VLOOKUP(C28,[1]Export!$D:$H,4,FALSE)</f>
        <v>Technology &amp; Innovation</v>
      </c>
      <c r="E28" s="1" t="str">
        <f>VLOOKUP(C28,[1]Export!$D:$H,5,FALSE)</f>
        <v>Information Services</v>
      </c>
      <c r="F28" s="5">
        <v>51972</v>
      </c>
    </row>
    <row r="29" spans="1:6" x14ac:dyDescent="0.25">
      <c r="A29" s="2" t="s">
        <v>186</v>
      </c>
      <c r="B29" s="2" t="s">
        <v>187</v>
      </c>
      <c r="C29" s="2" t="s">
        <v>116</v>
      </c>
      <c r="D29" s="1" t="str">
        <f>VLOOKUP(C29,[1]Export!$D:$H,4,FALSE)</f>
        <v>Teaching and Learning</v>
      </c>
      <c r="E29" s="1" t="str">
        <f>VLOOKUP(C29,[1]Export!$D:$H,5,FALSE)</f>
        <v>Social Sciences</v>
      </c>
      <c r="F29" s="5">
        <v>57720</v>
      </c>
    </row>
    <row r="30" spans="1:6" x14ac:dyDescent="0.25">
      <c r="A30" s="2" t="s">
        <v>281</v>
      </c>
      <c r="B30" s="2" t="s">
        <v>282</v>
      </c>
      <c r="C30" s="2" t="s">
        <v>105</v>
      </c>
      <c r="D30" s="1" t="str">
        <f>VLOOKUP(C30,[1]Export!$D:$H,4,FALSE)</f>
        <v>Teaching and Learning</v>
      </c>
      <c r="E30" s="1" t="str">
        <f>VLOOKUP(C30,[1]Export!$D:$H,5,FALSE)</f>
        <v>Nursing</v>
      </c>
      <c r="F30" s="5">
        <v>62460</v>
      </c>
    </row>
    <row r="31" spans="1:6" x14ac:dyDescent="0.25">
      <c r="A31" s="2" t="s">
        <v>352</v>
      </c>
      <c r="B31" s="2" t="s">
        <v>353</v>
      </c>
      <c r="C31" s="2" t="s">
        <v>354</v>
      </c>
      <c r="D31" s="1" t="str">
        <f>VLOOKUP(C31,[1]Export!$D:$H,4,FALSE)</f>
        <v>Teaching and Learning</v>
      </c>
      <c r="E31" s="1" t="str">
        <f>VLOOKUP(C31,[1]Export!$D:$H,5,FALSE)</f>
        <v>Academic Management and Facilities Scheduling</v>
      </c>
      <c r="F31" s="5">
        <v>47928</v>
      </c>
    </row>
    <row r="32" spans="1:6" x14ac:dyDescent="0.25">
      <c r="A32" s="2" t="s">
        <v>160</v>
      </c>
      <c r="B32" s="2" t="s">
        <v>67</v>
      </c>
      <c r="C32" s="2" t="s">
        <v>20</v>
      </c>
      <c r="D32" s="1" t="str">
        <f>VLOOKUP(C32,[1]Export!$D:$H,4,FALSE)</f>
        <v>Teaching and Learning</v>
      </c>
      <c r="E32" s="1" t="str">
        <f>VLOOKUP(C32,[1]Export!$D:$H,5,FALSE)</f>
        <v>Cosmetology</v>
      </c>
      <c r="F32" s="5">
        <v>64104</v>
      </c>
    </row>
    <row r="33" spans="1:6" x14ac:dyDescent="0.25">
      <c r="A33" s="2" t="s">
        <v>160</v>
      </c>
      <c r="B33" s="2" t="s">
        <v>273</v>
      </c>
      <c r="C33" s="2" t="s">
        <v>274</v>
      </c>
      <c r="D33" s="1" t="str">
        <f>VLOOKUP(C33,[1]Export!$D:$H,4,FALSE)</f>
        <v>Information Technology</v>
      </c>
      <c r="E33" s="1" t="str">
        <f>VLOOKUP(C33,[1]Export!$D:$H,5,FALSE)</f>
        <v/>
      </c>
      <c r="F33" s="5">
        <v>43008</v>
      </c>
    </row>
    <row r="34" spans="1:6" x14ac:dyDescent="0.25">
      <c r="A34" s="2" t="s">
        <v>160</v>
      </c>
      <c r="B34" s="2" t="s">
        <v>416</v>
      </c>
      <c r="C34" s="2" t="s">
        <v>417</v>
      </c>
      <c r="D34" s="1" t="str">
        <f>VLOOKUP(C34,[1]Export!$D:$H,4,FALSE)</f>
        <v>Teaching and Learning</v>
      </c>
      <c r="E34" s="1" t="str">
        <f>VLOOKUP(C34,[1]Export!$D:$H,5,FALSE)</f>
        <v>Social Sciences</v>
      </c>
      <c r="F34" s="5">
        <v>68268</v>
      </c>
    </row>
    <row r="35" spans="1:6" x14ac:dyDescent="0.25">
      <c r="A35" s="2" t="s">
        <v>483</v>
      </c>
      <c r="B35" s="2" t="s">
        <v>484</v>
      </c>
      <c r="C35" s="2" t="s">
        <v>485</v>
      </c>
      <c r="D35" s="1" t="str">
        <f>VLOOKUP(C35,[1]Export!$D:$H,4,FALSE)</f>
        <v>Teaching and Learning</v>
      </c>
      <c r="E35" s="1" t="str">
        <f>VLOOKUP(C35,[1]Export!$D:$H,5,FALSE)</f>
        <v>Learning Support Services</v>
      </c>
      <c r="F35" s="5">
        <v>90216</v>
      </c>
    </row>
    <row r="36" spans="1:6" x14ac:dyDescent="0.25">
      <c r="A36" s="2" t="s">
        <v>483</v>
      </c>
      <c r="B36" s="2" t="s">
        <v>630</v>
      </c>
      <c r="C36" s="2" t="s">
        <v>617</v>
      </c>
      <c r="D36" s="1" t="str">
        <f>VLOOKUP(C36,[1]Export!$D:$H,4,FALSE)</f>
        <v>Finance</v>
      </c>
      <c r="E36" s="1" t="str">
        <f>VLOOKUP(C36,[1]Export!$D:$H,5,FALSE)</f>
        <v>Financial &amp; Auxiliary Services</v>
      </c>
      <c r="F36" s="5">
        <v>69456</v>
      </c>
    </row>
    <row r="37" spans="1:6" x14ac:dyDescent="0.25">
      <c r="A37" s="2" t="s">
        <v>66</v>
      </c>
      <c r="B37" s="2" t="s">
        <v>67</v>
      </c>
      <c r="C37" s="2" t="s">
        <v>68</v>
      </c>
      <c r="D37" s="1" t="str">
        <f>VLOOKUP(C37,[1]Export!$D:$H,4,FALSE)</f>
        <v>Finance</v>
      </c>
      <c r="E37" s="1" t="str">
        <f>VLOOKUP(C37,[1]Export!$D:$H,5,FALSE)</f>
        <v>Financial &amp; Auxiliary Services</v>
      </c>
      <c r="F37" s="5">
        <v>59844</v>
      </c>
    </row>
    <row r="38" spans="1:6" x14ac:dyDescent="0.25">
      <c r="A38" s="2" t="s">
        <v>66</v>
      </c>
      <c r="B38" s="2" t="s">
        <v>319</v>
      </c>
      <c r="C38" s="2" t="s">
        <v>323</v>
      </c>
      <c r="D38" s="1" t="str">
        <f>VLOOKUP(C38,[1]Export!$D:$H,4,FALSE)</f>
        <v>Workforce Development-HRD</v>
      </c>
      <c r="E38" s="1" t="str">
        <f>VLOOKUP(C38,[1]Export!$D:$H,5,FALSE)</f>
        <v/>
      </c>
      <c r="F38" s="5">
        <v>65880</v>
      </c>
    </row>
    <row r="39" spans="1:6" x14ac:dyDescent="0.25">
      <c r="A39" s="2" t="s">
        <v>374</v>
      </c>
      <c r="B39" s="2" t="s">
        <v>375</v>
      </c>
      <c r="C39" s="2" t="s">
        <v>8</v>
      </c>
      <c r="D39" s="1" t="str">
        <f>VLOOKUP(C39,[1]Export!$D:$H,4,FALSE)</f>
        <v>College Access and Engagement</v>
      </c>
      <c r="E39" s="1" t="str">
        <f>VLOOKUP(C39,[1]Export!$D:$H,5,FALSE)</f>
        <v>Enrollment Management</v>
      </c>
      <c r="F39" s="5">
        <v>55356</v>
      </c>
    </row>
    <row r="40" spans="1:6" x14ac:dyDescent="0.25">
      <c r="A40" s="2" t="s">
        <v>461</v>
      </c>
      <c r="B40" s="2" t="s">
        <v>462</v>
      </c>
      <c r="C40" s="2" t="s">
        <v>463</v>
      </c>
      <c r="D40" s="1" t="str">
        <f>VLOOKUP(C40,[1]Export!$D:$H,4,FALSE)</f>
        <v>Finance</v>
      </c>
      <c r="E40" s="1" t="str">
        <f>VLOOKUP(C40,[1]Export!$D:$H,5,FALSE)</f>
        <v/>
      </c>
      <c r="F40" s="5">
        <v>297432</v>
      </c>
    </row>
    <row r="41" spans="1:6" x14ac:dyDescent="0.25">
      <c r="A41" s="2" t="s">
        <v>3</v>
      </c>
      <c r="B41" s="2" t="s">
        <v>4</v>
      </c>
      <c r="C41" s="2" t="s">
        <v>5</v>
      </c>
      <c r="D41" s="1" t="str">
        <f>VLOOKUP(C41,[1]Export!$D:$H,4,FALSE)</f>
        <v>Teaching and Learning</v>
      </c>
      <c r="E41" s="1" t="str">
        <f>VLOOKUP(C41,[1]Export!$D:$H,5,FALSE)</f>
        <v>Alexander Center</v>
      </c>
      <c r="F41" s="5">
        <v>139020</v>
      </c>
    </row>
    <row r="42" spans="1:6" x14ac:dyDescent="0.25">
      <c r="A42" s="2" t="s">
        <v>305</v>
      </c>
      <c r="B42" s="2" t="s">
        <v>306</v>
      </c>
      <c r="C42" s="2" t="s">
        <v>307</v>
      </c>
      <c r="D42" s="1" t="str">
        <f>VLOOKUP(C42,[1]Export!$D:$H,4,FALSE)</f>
        <v>Teaching and Learning</v>
      </c>
      <c r="E42" s="1" t="str">
        <f>VLOOKUP(C42,[1]Export!$D:$H,5,FALSE)</f>
        <v>Dental Education</v>
      </c>
      <c r="F42" s="5">
        <v>41976</v>
      </c>
    </row>
    <row r="43" spans="1:6" x14ac:dyDescent="0.25">
      <c r="A43" s="2" t="s">
        <v>258</v>
      </c>
      <c r="B43" s="2" t="s">
        <v>259</v>
      </c>
      <c r="C43" s="2" t="s">
        <v>195</v>
      </c>
      <c r="D43" s="1" t="str">
        <f>VLOOKUP(C43,[1]Export!$D:$H,4,FALSE)</f>
        <v>College Access and Engagement</v>
      </c>
      <c r="E43" s="1" t="str">
        <f>VLOOKUP(C43,[1]Export!$D:$H,5,FALSE)</f>
        <v>Human Resources</v>
      </c>
      <c r="F43" s="5">
        <v>49464</v>
      </c>
    </row>
    <row r="44" spans="1:6" x14ac:dyDescent="0.25">
      <c r="A44" s="2" t="s">
        <v>258</v>
      </c>
      <c r="B44" s="2" t="s">
        <v>472</v>
      </c>
      <c r="C44" s="2" t="s">
        <v>473</v>
      </c>
      <c r="D44" s="1" t="str">
        <f>VLOOKUP(C44,[1]Export!$D:$H,4,FALSE)</f>
        <v>Technology &amp; Innovation</v>
      </c>
      <c r="E44" s="1" t="str">
        <f>VLOOKUP(C44,[1]Export!$D:$H,5,FALSE)</f>
        <v>Telecommunications</v>
      </c>
      <c r="F44" s="5">
        <v>69996</v>
      </c>
    </row>
    <row r="45" spans="1:6" x14ac:dyDescent="0.25">
      <c r="A45" s="2" t="s">
        <v>308</v>
      </c>
      <c r="B45" s="2" t="s">
        <v>309</v>
      </c>
      <c r="C45" s="2" t="s">
        <v>310</v>
      </c>
      <c r="D45" s="1" t="str">
        <f>VLOOKUP(C45,[1]Export!$D:$H,4,FALSE)</f>
        <v>Auxiliary Services</v>
      </c>
      <c r="E45" s="1" t="str">
        <f>VLOOKUP(C45,[1]Export!$D:$H,5,FALSE)</f>
        <v>Facility Services</v>
      </c>
      <c r="F45" s="5">
        <v>43680</v>
      </c>
    </row>
    <row r="46" spans="1:6" x14ac:dyDescent="0.25">
      <c r="A46" s="2" t="s">
        <v>308</v>
      </c>
      <c r="B46" s="2" t="s">
        <v>364</v>
      </c>
      <c r="C46" s="2" t="s">
        <v>84</v>
      </c>
      <c r="D46" s="1" t="str">
        <f>VLOOKUP(C46,[1]Export!$D:$H,4,FALSE)</f>
        <v>Teaching and Learning</v>
      </c>
      <c r="E46" s="1" t="str">
        <f>VLOOKUP(C46,[1]Export!$D:$H,5,FALSE)</f>
        <v>Science</v>
      </c>
      <c r="F46" s="5">
        <v>59124</v>
      </c>
    </row>
    <row r="47" spans="1:6" x14ac:dyDescent="0.25">
      <c r="A47" s="2" t="s">
        <v>308</v>
      </c>
      <c r="B47" s="2" t="s">
        <v>457</v>
      </c>
      <c r="C47" s="2" t="s">
        <v>113</v>
      </c>
      <c r="D47" s="1" t="str">
        <f>VLOOKUP(C47,[1]Export!$D:$H,4,FALSE)</f>
        <v>Teaching and Learning</v>
      </c>
      <c r="E47" s="1" t="str">
        <f>VLOOKUP(C47,[1]Export!$D:$H,5,FALSE)</f>
        <v>Astronomy, Math, &amp; Physics</v>
      </c>
      <c r="F47" s="5">
        <v>57180</v>
      </c>
    </row>
    <row r="48" spans="1:6" x14ac:dyDescent="0.25">
      <c r="A48" s="2" t="s">
        <v>514</v>
      </c>
      <c r="B48" s="2" t="s">
        <v>515</v>
      </c>
      <c r="C48" s="2" t="s">
        <v>516</v>
      </c>
      <c r="D48" s="1" t="str">
        <f>VLOOKUP(C48,[1]Export!$D:$H,4,FALSE)</f>
        <v>Information Services</v>
      </c>
      <c r="E48" s="1" t="str">
        <f>VLOOKUP(C48,[1]Export!$D:$H,5,FALSE)</f>
        <v/>
      </c>
      <c r="F48" s="5">
        <v>45660</v>
      </c>
    </row>
    <row r="49" spans="1:6" x14ac:dyDescent="0.25">
      <c r="A49" s="2" t="s">
        <v>663</v>
      </c>
      <c r="B49" s="2" t="s">
        <v>37</v>
      </c>
      <c r="C49" s="2" t="s">
        <v>664</v>
      </c>
      <c r="D49" s="1" t="str">
        <f>VLOOKUP(C49,[1]Export!$D:$H,4,FALSE)</f>
        <v>Red Hawk Publications</v>
      </c>
      <c r="E49" s="1" t="str">
        <f>VLOOKUP(C49,[1]Export!$D:$H,5,FALSE)</f>
        <v/>
      </c>
      <c r="F49" s="5">
        <v>86664</v>
      </c>
    </row>
    <row r="50" spans="1:6" x14ac:dyDescent="0.25">
      <c r="A50" s="2" t="s">
        <v>117</v>
      </c>
      <c r="B50" s="2" t="s">
        <v>118</v>
      </c>
      <c r="C50" s="2" t="s">
        <v>119</v>
      </c>
      <c r="D50" s="1" t="str">
        <f>VLOOKUP(C50,[1]Export!$D:$H,4,FALSE)</f>
        <v>Auxiliary Services</v>
      </c>
      <c r="E50" s="1" t="str">
        <f>VLOOKUP(C50,[1]Export!$D:$H,5,FALSE)</f>
        <v>Facility Services</v>
      </c>
      <c r="F50" s="5">
        <v>40836</v>
      </c>
    </row>
    <row r="51" spans="1:6" x14ac:dyDescent="0.25">
      <c r="A51" s="2" t="s">
        <v>578</v>
      </c>
      <c r="B51" s="2" t="s">
        <v>579</v>
      </c>
      <c r="C51" s="2" t="s">
        <v>580</v>
      </c>
      <c r="D51" s="1" t="str">
        <f>VLOOKUP(C51,[1]Export!$D:$H,4,FALSE)</f>
        <v>Technology &amp; Innovation</v>
      </c>
      <c r="E51" s="1" t="str">
        <f>VLOOKUP(C51,[1]Export!$D:$H,5,FALSE)</f>
        <v>Information Services</v>
      </c>
      <c r="F51" s="5">
        <v>43008</v>
      </c>
    </row>
    <row r="52" spans="1:6" x14ac:dyDescent="0.25">
      <c r="A52" s="2" t="s">
        <v>533</v>
      </c>
      <c r="B52" s="2" t="s">
        <v>534</v>
      </c>
      <c r="C52" s="2" t="s">
        <v>535</v>
      </c>
      <c r="D52" s="1" t="str">
        <f>VLOOKUP(C52,[1]Export!$D:$H,4,FALSE)</f>
        <v>Teaching and Learning</v>
      </c>
      <c r="E52" s="1" t="str">
        <f>VLOOKUP(C52,[1]Export!$D:$H,5,FALSE)</f>
        <v>College and Career Readiness</v>
      </c>
      <c r="F52" s="5">
        <v>64428</v>
      </c>
    </row>
    <row r="53" spans="1:6" x14ac:dyDescent="0.25">
      <c r="A53" s="2" t="s">
        <v>682</v>
      </c>
      <c r="B53" s="2" t="s">
        <v>683</v>
      </c>
      <c r="C53" s="2" t="s">
        <v>8</v>
      </c>
      <c r="D53" s="1" t="str">
        <f>VLOOKUP(C53,[1]Export!$D:$H,4,FALSE)</f>
        <v>College Access and Engagement</v>
      </c>
      <c r="E53" s="1" t="str">
        <f>VLOOKUP(C53,[1]Export!$D:$H,5,FALSE)</f>
        <v>Enrollment Management</v>
      </c>
      <c r="F53" s="5">
        <v>59748</v>
      </c>
    </row>
    <row r="54" spans="1:6" x14ac:dyDescent="0.25">
      <c r="A54" s="2" t="s">
        <v>18</v>
      </c>
      <c r="B54" s="2" t="s">
        <v>19</v>
      </c>
      <c r="C54" s="2" t="s">
        <v>20</v>
      </c>
      <c r="D54" s="1" t="str">
        <f>VLOOKUP(C54,[1]Export!$D:$H,4,FALSE)</f>
        <v>Teaching and Learning</v>
      </c>
      <c r="E54" s="1" t="str">
        <f>VLOOKUP(C54,[1]Export!$D:$H,5,FALSE)</f>
        <v>Cosmetology</v>
      </c>
      <c r="F54" s="5">
        <v>45612</v>
      </c>
    </row>
    <row r="55" spans="1:6" x14ac:dyDescent="0.25">
      <c r="A55" s="2" t="s">
        <v>693</v>
      </c>
      <c r="B55" s="2" t="s">
        <v>37</v>
      </c>
      <c r="C55" s="2" t="s">
        <v>116</v>
      </c>
      <c r="D55" s="1" t="str">
        <f>VLOOKUP(C55,[1]Export!$D:$H,4,FALSE)</f>
        <v>Teaching and Learning</v>
      </c>
      <c r="E55" s="1" t="str">
        <f>VLOOKUP(C55,[1]Export!$D:$H,5,FALSE)</f>
        <v>Social Sciences</v>
      </c>
      <c r="F55" s="5">
        <v>57720</v>
      </c>
    </row>
    <row r="56" spans="1:6" x14ac:dyDescent="0.25">
      <c r="A56" s="2" t="s">
        <v>382</v>
      </c>
      <c r="B56" s="2" t="s">
        <v>383</v>
      </c>
      <c r="C56" s="2" t="s">
        <v>50</v>
      </c>
      <c r="D56" s="1" t="str">
        <f>VLOOKUP(C56,[1]Export!$D:$H,4,FALSE)</f>
        <v>College Access and Engagement</v>
      </c>
      <c r="E56" s="1" t="str">
        <f>VLOOKUP(C56,[1]Export!$D:$H,5,FALSE)</f>
        <v>High School Programs &amp; Advising</v>
      </c>
      <c r="F56" s="5">
        <v>46704</v>
      </c>
    </row>
    <row r="57" spans="1:6" x14ac:dyDescent="0.25">
      <c r="A57" s="2" t="s">
        <v>231</v>
      </c>
      <c r="B57" s="2" t="s">
        <v>232</v>
      </c>
      <c r="C57" s="2" t="s">
        <v>233</v>
      </c>
      <c r="D57" s="1" t="str">
        <f>VLOOKUP(C57,[1]Export!$D:$H,4,FALSE)</f>
        <v>Teaching and Learning</v>
      </c>
      <c r="E57" s="1" t="str">
        <f>VLOOKUP(C57,[1]Export!$D:$H,5,FALSE)</f>
        <v>Career &amp; Technical Education</v>
      </c>
      <c r="F57" s="5">
        <v>96576</v>
      </c>
    </row>
    <row r="58" spans="1:6" x14ac:dyDescent="0.25">
      <c r="A58" s="2" t="s">
        <v>51</v>
      </c>
      <c r="B58" s="2" t="s">
        <v>52</v>
      </c>
      <c r="C58" s="2" t="s">
        <v>53</v>
      </c>
      <c r="D58" s="1" t="str">
        <f>VLOOKUP(C58,[1]Export!$D:$H,4,FALSE)</f>
        <v>College Access and Engagement</v>
      </c>
      <c r="E58" s="1" t="str">
        <f>VLOOKUP(C58,[1]Export!$D:$H,5,FALSE)</f>
        <v/>
      </c>
      <c r="F58" s="5">
        <v>58200</v>
      </c>
    </row>
    <row r="59" spans="1:6" x14ac:dyDescent="0.25">
      <c r="A59" s="2" t="s">
        <v>181</v>
      </c>
      <c r="B59" s="2" t="s">
        <v>557</v>
      </c>
      <c r="C59" s="2" t="s">
        <v>558</v>
      </c>
      <c r="D59" s="1" t="str">
        <f>VLOOKUP(C59,[1]Export!$D:$H,4,FALSE)</f>
        <v>RedHawk Communications</v>
      </c>
      <c r="E59" s="1" t="str">
        <f>VLOOKUP(C59,[1]Export!$D:$H,5,FALSE)</f>
        <v/>
      </c>
      <c r="F59" s="5">
        <v>54144</v>
      </c>
    </row>
    <row r="60" spans="1:6" x14ac:dyDescent="0.25">
      <c r="A60" s="2" t="s">
        <v>502</v>
      </c>
      <c r="B60" s="2" t="s">
        <v>52</v>
      </c>
      <c r="C60" s="2" t="s">
        <v>503</v>
      </c>
      <c r="D60" s="1" t="str">
        <f>VLOOKUP(C60,[1]Export!$D:$H,4,FALSE)</f>
        <v>Teaching and Learning</v>
      </c>
      <c r="E60" s="1" t="str">
        <f>VLOOKUP(C60,[1]Export!$D:$H,5,FALSE)</f>
        <v>Engineering</v>
      </c>
      <c r="F60" s="5">
        <v>59004</v>
      </c>
    </row>
    <row r="61" spans="1:6" x14ac:dyDescent="0.25">
      <c r="A61" s="2" t="s">
        <v>677</v>
      </c>
      <c r="B61" s="2" t="s">
        <v>454</v>
      </c>
      <c r="C61" s="2" t="s">
        <v>678</v>
      </c>
      <c r="D61" s="1" t="str">
        <f>VLOOKUP(C61,[1]Export!$D:$H,4,FALSE)</f>
        <v>Technology &amp; Innovation</v>
      </c>
      <c r="E61" s="1" t="str">
        <f>VLOOKUP(C61,[1]Export!$D:$H,5,FALSE)</f>
        <v/>
      </c>
      <c r="F61" s="5">
        <v>159912</v>
      </c>
    </row>
    <row r="62" spans="1:6" x14ac:dyDescent="0.25">
      <c r="A62" s="2" t="s">
        <v>603</v>
      </c>
      <c r="B62" s="2" t="s">
        <v>416</v>
      </c>
      <c r="C62" s="2" t="s">
        <v>604</v>
      </c>
      <c r="D62" s="1" t="str">
        <f>VLOOKUP(C62,[1]Export!$D:$H,4,FALSE)</f>
        <v>Manufacturing Solutions Center</v>
      </c>
      <c r="E62" s="1" t="str">
        <f>VLOOKUP(C62,[1]Export!$D:$H,5,FALSE)</f>
        <v/>
      </c>
      <c r="F62" s="5">
        <v>61296</v>
      </c>
    </row>
    <row r="63" spans="1:6" x14ac:dyDescent="0.25">
      <c r="A63" s="2" t="s">
        <v>603</v>
      </c>
      <c r="B63" s="2" t="s">
        <v>607</v>
      </c>
      <c r="C63" s="2" t="s">
        <v>608</v>
      </c>
      <c r="D63" s="1" t="str">
        <f>VLOOKUP(C63,[1]Export!$D:$H,4,FALSE)</f>
        <v>Teaching and Learning</v>
      </c>
      <c r="E63" s="1" t="str">
        <f>VLOOKUP(C63,[1]Export!$D:$H,5,FALSE)</f>
        <v>Surgical Technology</v>
      </c>
      <c r="F63" s="5">
        <v>62829</v>
      </c>
    </row>
    <row r="64" spans="1:6" x14ac:dyDescent="0.25">
      <c r="A64" s="2" t="s">
        <v>270</v>
      </c>
      <c r="B64" s="2" t="s">
        <v>271</v>
      </c>
      <c r="C64" s="2" t="s">
        <v>272</v>
      </c>
      <c r="D64" s="1" t="str">
        <f>VLOOKUP(C64,[1]Export!$D:$H,4,FALSE)</f>
        <v>Information Technology</v>
      </c>
      <c r="E64" s="1" t="str">
        <f>VLOOKUP(C64,[1]Export!$D:$H,5,FALSE)</f>
        <v/>
      </c>
      <c r="F64" s="5">
        <v>69648</v>
      </c>
    </row>
    <row r="65" spans="1:6" x14ac:dyDescent="0.25">
      <c r="A65" s="2" t="s">
        <v>475</v>
      </c>
      <c r="B65" s="2" t="s">
        <v>153</v>
      </c>
      <c r="C65" s="2" t="s">
        <v>476</v>
      </c>
      <c r="D65" s="1" t="str">
        <f>VLOOKUP(C65,[1]Export!$D:$H,4,FALSE)</f>
        <v>RedHawk Communications</v>
      </c>
      <c r="E65" s="1" t="str">
        <f>VLOOKUP(C65,[1]Export!$D:$H,5,FALSE)</f>
        <v/>
      </c>
      <c r="F65" s="5">
        <v>126948</v>
      </c>
    </row>
    <row r="66" spans="1:6" x14ac:dyDescent="0.25">
      <c r="A66" s="2" t="s">
        <v>464</v>
      </c>
      <c r="B66" s="2" t="s">
        <v>465</v>
      </c>
      <c r="C66" s="2" t="s">
        <v>133</v>
      </c>
      <c r="D66" s="1" t="str">
        <f>VLOOKUP(C66,[1]Export!$D:$H,4,FALSE)</f>
        <v>Teaching and Learning</v>
      </c>
      <c r="E66" s="1" t="str">
        <f>VLOOKUP(C66,[1]Export!$D:$H,5,FALSE)</f>
        <v>English</v>
      </c>
      <c r="F66" s="5">
        <v>55368</v>
      </c>
    </row>
    <row r="67" spans="1:6" x14ac:dyDescent="0.25">
      <c r="A67" s="2" t="s">
        <v>33</v>
      </c>
      <c r="B67" s="2" t="s">
        <v>34</v>
      </c>
      <c r="C67" s="2" t="s">
        <v>35</v>
      </c>
      <c r="D67" s="1" t="str">
        <f>VLOOKUP(C67,[1]Export!$D:$H,4,FALSE)</f>
        <v>Manufacturing Solutions Center</v>
      </c>
      <c r="E67" s="1" t="str">
        <f>VLOOKUP(C67,[1]Export!$D:$H,5,FALSE)</f>
        <v/>
      </c>
      <c r="F67" s="5">
        <v>42996</v>
      </c>
    </row>
    <row r="68" spans="1:6" x14ac:dyDescent="0.25">
      <c r="A68" s="2" t="s">
        <v>453</v>
      </c>
      <c r="B68" s="2" t="s">
        <v>454</v>
      </c>
      <c r="C68" s="2" t="s">
        <v>455</v>
      </c>
      <c r="D68" s="1" t="str">
        <f>VLOOKUP(C68,[1]Export!$D:$H,4,FALSE)</f>
        <v>Technology &amp; Innovation</v>
      </c>
      <c r="E68" s="1" t="str">
        <f>VLOOKUP(C68,[1]Export!$D:$H,5,FALSE)</f>
        <v>Information Technology</v>
      </c>
      <c r="F68" s="5">
        <v>71436</v>
      </c>
    </row>
    <row r="69" spans="1:6" x14ac:dyDescent="0.25">
      <c r="A69" s="2" t="s">
        <v>581</v>
      </c>
      <c r="B69" s="2" t="s">
        <v>369</v>
      </c>
      <c r="C69" s="2" t="s">
        <v>300</v>
      </c>
      <c r="D69" s="1" t="str">
        <f>VLOOKUP(C69,[1]Export!$D:$H,4,FALSE)</f>
        <v>College Access and Engagement</v>
      </c>
      <c r="E69" s="1" t="str">
        <f>VLOOKUP(C69,[1]Export!$D:$H,5,FALSE)</f>
        <v>Scholarships &amp; Financial Aid</v>
      </c>
      <c r="F69" s="5">
        <v>47760</v>
      </c>
    </row>
    <row r="70" spans="1:6" x14ac:dyDescent="0.25">
      <c r="A70" s="2" t="s">
        <v>540</v>
      </c>
      <c r="B70" s="2" t="s">
        <v>541</v>
      </c>
      <c r="C70" s="2" t="s">
        <v>542</v>
      </c>
      <c r="D70" s="1" t="str">
        <f>VLOOKUP(C70,[1]Export!$D:$H,4,FALSE)</f>
        <v>Teaching and Learning</v>
      </c>
      <c r="E70" s="1" t="str">
        <f>VLOOKUP(C70,[1]Export!$D:$H,5,FALSE)</f>
        <v>Healthcare Management Technology &amp; Health Education</v>
      </c>
      <c r="F70" s="5">
        <v>142092</v>
      </c>
    </row>
    <row r="71" spans="1:6" x14ac:dyDescent="0.25">
      <c r="A71" s="2" t="s">
        <v>372</v>
      </c>
      <c r="B71" s="2" t="s">
        <v>284</v>
      </c>
      <c r="C71" s="2" t="s">
        <v>373</v>
      </c>
      <c r="D71" s="1" t="str">
        <f>VLOOKUP(C71,[1]Export!$D:$H,4,FALSE)</f>
        <v>Teaching and Learning</v>
      </c>
      <c r="E71" s="1" t="str">
        <f>VLOOKUP(C71,[1]Export!$D:$H,5,FALSE)</f>
        <v>Alexander Center</v>
      </c>
      <c r="F71" s="5">
        <v>49488</v>
      </c>
    </row>
    <row r="72" spans="1:6" x14ac:dyDescent="0.25">
      <c r="A72" s="2" t="s">
        <v>652</v>
      </c>
      <c r="B72" s="2" t="s">
        <v>653</v>
      </c>
      <c r="C72" s="2" t="s">
        <v>654</v>
      </c>
      <c r="D72" s="1" t="str">
        <f>VLOOKUP(C72,[1]Export!$D:$H,4,FALSE)</f>
        <v>Teaching and Learning</v>
      </c>
      <c r="E72" s="1" t="str">
        <f>VLOOKUP(C72,[1]Export!$D:$H,5,FALSE)</f>
        <v>Career &amp; Technical Education</v>
      </c>
      <c r="F72" s="5">
        <v>142860</v>
      </c>
    </row>
    <row r="73" spans="1:6" x14ac:dyDescent="0.25">
      <c r="A73" s="2" t="s">
        <v>680</v>
      </c>
      <c r="B73" s="2" t="s">
        <v>544</v>
      </c>
      <c r="C73" s="2" t="s">
        <v>681</v>
      </c>
      <c r="D73" s="1" t="str">
        <f>VLOOKUP(C73,[1]Export!$D:$H,4,FALSE)</f>
        <v>Technology &amp; Innovation</v>
      </c>
      <c r="E73" s="1" t="str">
        <f>VLOOKUP(C73,[1]Export!$D:$H,5,FALSE)</f>
        <v>Information Services</v>
      </c>
      <c r="F73" s="5">
        <v>90984</v>
      </c>
    </row>
    <row r="74" spans="1:6" x14ac:dyDescent="0.25">
      <c r="A74" s="2" t="s">
        <v>206</v>
      </c>
      <c r="B74" s="2" t="s">
        <v>89</v>
      </c>
      <c r="C74" s="2" t="s">
        <v>207</v>
      </c>
      <c r="D74" s="1" t="str">
        <f>VLOOKUP(C74,[1]Export!$D:$H,4,FALSE)</f>
        <v>Office of the President</v>
      </c>
      <c r="E74" s="1" t="str">
        <f>VLOOKUP(C74,[1]Export!$D:$H,5,FALSE)</f>
        <v>Athletics</v>
      </c>
      <c r="F74" s="5">
        <v>78828</v>
      </c>
    </row>
    <row r="75" spans="1:6" x14ac:dyDescent="0.25">
      <c r="A75" s="2" t="s">
        <v>204</v>
      </c>
      <c r="B75" s="2" t="s">
        <v>205</v>
      </c>
      <c r="C75" s="2" t="s">
        <v>20</v>
      </c>
      <c r="D75" s="1" t="str">
        <f>VLOOKUP(C75,[1]Export!$D:$H,4,FALSE)</f>
        <v>Teaching and Learning</v>
      </c>
      <c r="E75" s="1" t="str">
        <f>VLOOKUP(C75,[1]Export!$D:$H,5,FALSE)</f>
        <v>Cosmetology</v>
      </c>
      <c r="F75" s="5">
        <v>51528</v>
      </c>
    </row>
    <row r="76" spans="1:6" x14ac:dyDescent="0.25">
      <c r="A76" s="2" t="s">
        <v>289</v>
      </c>
      <c r="B76" s="2" t="s">
        <v>290</v>
      </c>
      <c r="C76" s="2" t="s">
        <v>291</v>
      </c>
      <c r="D76" s="1" t="str">
        <f>VLOOKUP(C76,[1]Export!$D:$H,4,FALSE)</f>
        <v>Auxiliary Services</v>
      </c>
      <c r="E76" s="1" t="str">
        <f>VLOOKUP(C76,[1]Export!$D:$H,5,FALSE)</f>
        <v>Safety, Security, &amp; Health</v>
      </c>
      <c r="F76" s="5">
        <v>107964</v>
      </c>
    </row>
    <row r="77" spans="1:6" x14ac:dyDescent="0.25">
      <c r="A77" s="2" t="s">
        <v>289</v>
      </c>
      <c r="B77" s="2" t="s">
        <v>593</v>
      </c>
      <c r="C77" s="2" t="s">
        <v>113</v>
      </c>
      <c r="D77" s="1" t="str">
        <f>VLOOKUP(C77,[1]Export!$D:$H,4,FALSE)</f>
        <v>Teaching and Learning</v>
      </c>
      <c r="E77" s="1" t="str">
        <f>VLOOKUP(C77,[1]Export!$D:$H,5,FALSE)</f>
        <v>Astronomy, Math, &amp; Physics</v>
      </c>
      <c r="F77" s="5">
        <v>57294</v>
      </c>
    </row>
    <row r="78" spans="1:6" x14ac:dyDescent="0.25">
      <c r="A78" s="2" t="s">
        <v>267</v>
      </c>
      <c r="B78" s="2" t="s">
        <v>268</v>
      </c>
      <c r="C78" s="2" t="s">
        <v>269</v>
      </c>
      <c r="D78" s="1" t="str">
        <f>VLOOKUP(C78,[1]Export!$D:$H,4,FALSE)</f>
        <v>Teaching and Learning</v>
      </c>
      <c r="E78" s="1" t="str">
        <f>VLOOKUP(C78,[1]Export!$D:$H,5,FALSE)</f>
        <v>Social Sciences</v>
      </c>
      <c r="F78" s="5">
        <v>52884</v>
      </c>
    </row>
    <row r="79" spans="1:6" x14ac:dyDescent="0.25">
      <c r="A79" s="2" t="s">
        <v>371</v>
      </c>
      <c r="B79" s="2" t="s">
        <v>315</v>
      </c>
      <c r="C79" s="2" t="s">
        <v>84</v>
      </c>
      <c r="D79" s="1" t="str">
        <f>VLOOKUP(C79,[1]Export!$D:$H,4,FALSE)</f>
        <v>Teaching and Learning</v>
      </c>
      <c r="E79" s="1" t="str">
        <f>VLOOKUP(C79,[1]Export!$D:$H,5,FALSE)</f>
        <v>Science</v>
      </c>
      <c r="F79" s="5">
        <v>61980</v>
      </c>
    </row>
    <row r="80" spans="1:6" x14ac:dyDescent="0.25">
      <c r="A80" s="2" t="s">
        <v>108</v>
      </c>
      <c r="B80" s="2" t="s">
        <v>109</v>
      </c>
      <c r="C80" s="2" t="s">
        <v>110</v>
      </c>
      <c r="D80" s="1" t="str">
        <f>VLOOKUP(C80,[1]Export!$D:$H,4,FALSE)</f>
        <v>Auxiliary Services</v>
      </c>
      <c r="E80" s="1" t="str">
        <f>VLOOKUP(C80,[1]Export!$D:$H,5,FALSE)</f>
        <v>Facility Services</v>
      </c>
      <c r="F80" s="5">
        <v>57540</v>
      </c>
    </row>
    <row r="81" spans="1:6" x14ac:dyDescent="0.25">
      <c r="A81" s="2" t="s">
        <v>60</v>
      </c>
      <c r="B81" s="2" t="s">
        <v>61</v>
      </c>
      <c r="C81" s="2" t="s">
        <v>62</v>
      </c>
      <c r="D81" s="1" t="str">
        <f>VLOOKUP(C81,[1]Export!$D:$H,4,FALSE)</f>
        <v>College Access and Engagement</v>
      </c>
      <c r="E81" s="1" t="str">
        <f>VLOOKUP(C81,[1]Export!$D:$H,5,FALSE)</f>
        <v>Student Records</v>
      </c>
      <c r="F81" s="5">
        <v>47340</v>
      </c>
    </row>
    <row r="82" spans="1:6" x14ac:dyDescent="0.25">
      <c r="A82" s="2" t="s">
        <v>140</v>
      </c>
      <c r="B82" s="2" t="s">
        <v>141</v>
      </c>
      <c r="C82" s="2" t="s">
        <v>142</v>
      </c>
      <c r="D82" s="1" t="str">
        <f>VLOOKUP(C82,[1]Export!$D:$H,4,FALSE)</f>
        <v>College Access and Engagement</v>
      </c>
      <c r="E82" s="1" t="str">
        <f>VLOOKUP(C82,[1]Export!$D:$H,5,FALSE)</f>
        <v>Human Resources</v>
      </c>
      <c r="F82" s="5">
        <v>60936</v>
      </c>
    </row>
    <row r="83" spans="1:6" x14ac:dyDescent="0.25">
      <c r="A83" s="2" t="s">
        <v>538</v>
      </c>
      <c r="B83" s="2" t="s">
        <v>539</v>
      </c>
      <c r="C83" s="2" t="s">
        <v>17</v>
      </c>
      <c r="D83" s="1" t="str">
        <f>VLOOKUP(C83,[1]Export!$D:$H,4,FALSE)</f>
        <v>Teaching and Learning</v>
      </c>
      <c r="E83" s="1" t="str">
        <f>VLOOKUP(C83,[1]Export!$D:$H,5,FALSE)</f>
        <v>English</v>
      </c>
      <c r="F83" s="5">
        <v>60804</v>
      </c>
    </row>
    <row r="84" spans="1:6" x14ac:dyDescent="0.25">
      <c r="A84" s="2" t="s">
        <v>161</v>
      </c>
      <c r="B84" s="2" t="s">
        <v>162</v>
      </c>
      <c r="C84" s="2" t="s">
        <v>163</v>
      </c>
      <c r="D84" s="1" t="str">
        <f>VLOOKUP(C84,[1]Export!$D:$H,4,FALSE)</f>
        <v>Career and College Promise</v>
      </c>
      <c r="E84" s="1" t="str">
        <f>VLOOKUP(C84,[1]Export!$D:$H,5,FALSE)</f>
        <v/>
      </c>
      <c r="F84" s="5">
        <v>67452</v>
      </c>
    </row>
    <row r="85" spans="1:6" x14ac:dyDescent="0.25">
      <c r="A85" s="2" t="s">
        <v>659</v>
      </c>
      <c r="B85" s="2" t="s">
        <v>440</v>
      </c>
      <c r="C85" s="2" t="s">
        <v>660</v>
      </c>
      <c r="D85" s="1" t="str">
        <f>VLOOKUP(C85,[1]Export!$D:$H,4,FALSE)</f>
        <v>Red Hawk Publications</v>
      </c>
      <c r="E85" s="1" t="str">
        <f>VLOOKUP(C85,[1]Export!$D:$H,5,FALSE)</f>
        <v/>
      </c>
      <c r="F85" s="5">
        <v>110520</v>
      </c>
    </row>
    <row r="86" spans="1:6" x14ac:dyDescent="0.25">
      <c r="A86" s="2" t="s">
        <v>405</v>
      </c>
      <c r="B86" s="2" t="s">
        <v>406</v>
      </c>
      <c r="C86" s="2" t="s">
        <v>407</v>
      </c>
      <c r="D86" s="1" t="str">
        <f>VLOOKUP(C86,[1]Export!$D:$H,4,FALSE)</f>
        <v>Auxiliary Services</v>
      </c>
      <c r="E86" s="1" t="str">
        <f>VLOOKUP(C86,[1]Export!$D:$H,5,FALSE)</f>
        <v>Facility Services</v>
      </c>
      <c r="F86" s="5">
        <v>58464</v>
      </c>
    </row>
    <row r="87" spans="1:6" x14ac:dyDescent="0.25">
      <c r="A87" s="2" t="s">
        <v>405</v>
      </c>
      <c r="B87" s="2" t="s">
        <v>633</v>
      </c>
      <c r="C87" s="2" t="s">
        <v>634</v>
      </c>
      <c r="D87" s="1" t="str">
        <f>VLOOKUP(C87,[1]Export!$D:$H,4,FALSE)</f>
        <v>Auxiliary Services</v>
      </c>
      <c r="E87" s="1" t="str">
        <f>VLOOKUP(C87,[1]Export!$D:$H,5,FALSE)</f>
        <v/>
      </c>
      <c r="F87" s="5">
        <v>147228</v>
      </c>
    </row>
    <row r="88" spans="1:6" x14ac:dyDescent="0.25">
      <c r="A88" s="2" t="s">
        <v>511</v>
      </c>
      <c r="B88" s="2" t="s">
        <v>512</v>
      </c>
      <c r="C88" s="2" t="s">
        <v>513</v>
      </c>
      <c r="D88" s="1" t="str">
        <f>VLOOKUP(C88,[1]Export!$D:$H,4,FALSE)</f>
        <v>Office of the President</v>
      </c>
      <c r="E88" s="1" t="str">
        <f>VLOOKUP(C88,[1]Export!$D:$H,5,FALSE)</f>
        <v>Athletics</v>
      </c>
      <c r="F88" s="5">
        <v>87000</v>
      </c>
    </row>
    <row r="89" spans="1:6" x14ac:dyDescent="0.25">
      <c r="A89" s="2" t="s">
        <v>147</v>
      </c>
      <c r="B89" s="2" t="s">
        <v>148</v>
      </c>
      <c r="C89" s="2" t="s">
        <v>122</v>
      </c>
      <c r="D89" s="1" t="str">
        <f>VLOOKUP(C89,[1]Export!$D:$H,4,FALSE)</f>
        <v>Teaching and Learning</v>
      </c>
      <c r="E89" s="1" t="str">
        <f>VLOOKUP(C89,[1]Export!$D:$H,5,FALSE)</f>
        <v>Dental Education</v>
      </c>
      <c r="F89" s="5">
        <v>60030</v>
      </c>
    </row>
    <row r="90" spans="1:6" x14ac:dyDescent="0.25">
      <c r="A90" s="2" t="s">
        <v>262</v>
      </c>
      <c r="B90" s="2" t="s">
        <v>263</v>
      </c>
      <c r="C90" s="2" t="s">
        <v>264</v>
      </c>
      <c r="D90" s="1" t="str">
        <f>VLOOKUP(C90,[1]Export!$D:$H,4,FALSE)</f>
        <v>RedHawk Communications</v>
      </c>
      <c r="E90" s="1" t="str">
        <f>VLOOKUP(C90,[1]Export!$D:$H,5,FALSE)</f>
        <v/>
      </c>
      <c r="F90" s="5">
        <v>54084</v>
      </c>
    </row>
    <row r="91" spans="1:6" x14ac:dyDescent="0.25">
      <c r="A91" s="2" t="s">
        <v>531</v>
      </c>
      <c r="B91" s="2" t="s">
        <v>532</v>
      </c>
      <c r="C91" s="2" t="s">
        <v>41</v>
      </c>
      <c r="D91" s="1" t="str">
        <f>VLOOKUP(C91,[1]Export!$D:$H,4,FALSE)</f>
        <v>Manufacturing Solutions Center</v>
      </c>
      <c r="E91" s="1" t="str">
        <f>VLOOKUP(C91,[1]Export!$D:$H,5,FALSE)</f>
        <v/>
      </c>
      <c r="F91" s="5">
        <v>48984</v>
      </c>
    </row>
    <row r="92" spans="1:6" x14ac:dyDescent="0.25">
      <c r="A92" s="2" t="s">
        <v>149</v>
      </c>
      <c r="B92" s="2" t="s">
        <v>150</v>
      </c>
      <c r="C92" s="2" t="s">
        <v>151</v>
      </c>
      <c r="D92" s="1" t="str">
        <f>VLOOKUP(C92,[1]Export!$D:$H,4,FALSE)</f>
        <v>Teaching and Learning</v>
      </c>
      <c r="E92" s="1" t="str">
        <f>VLOOKUP(C92,[1]Export!$D:$H,5,FALSE)</f>
        <v>Welding Technologies</v>
      </c>
      <c r="F92" s="5">
        <v>66684</v>
      </c>
    </row>
    <row r="93" spans="1:6" x14ac:dyDescent="0.25">
      <c r="A93" s="2" t="s">
        <v>670</v>
      </c>
      <c r="B93" s="2" t="s">
        <v>205</v>
      </c>
      <c r="C93" s="2" t="s">
        <v>105</v>
      </c>
      <c r="D93" s="1" t="str">
        <f>VLOOKUP(C93,[1]Export!$D:$H,4,FALSE)</f>
        <v>Teaching and Learning</v>
      </c>
      <c r="E93" s="1" t="str">
        <f>VLOOKUP(C93,[1]Export!$D:$H,5,FALSE)</f>
        <v>Nursing</v>
      </c>
      <c r="F93" s="5">
        <v>109800</v>
      </c>
    </row>
    <row r="94" spans="1:6" x14ac:dyDescent="0.25">
      <c r="A94" s="2" t="s">
        <v>239</v>
      </c>
      <c r="B94" s="2" t="s">
        <v>150</v>
      </c>
      <c r="C94" s="2" t="s">
        <v>240</v>
      </c>
      <c r="D94" s="1" t="str">
        <f>VLOOKUP(C94,[1]Export!$D:$H,4,FALSE)</f>
        <v>Teaching and Learning</v>
      </c>
      <c r="E94" s="1" t="str">
        <f>VLOOKUP(C94,[1]Export!$D:$H,5,FALSE)</f>
        <v/>
      </c>
      <c r="F94" s="5">
        <v>145656</v>
      </c>
    </row>
    <row r="95" spans="1:6" x14ac:dyDescent="0.25">
      <c r="A95" s="2" t="s">
        <v>665</v>
      </c>
      <c r="B95" s="2" t="s">
        <v>359</v>
      </c>
      <c r="C95" s="2" t="s">
        <v>666</v>
      </c>
      <c r="D95" s="1" t="str">
        <f>VLOOKUP(C95,[1]Export!$D:$H,4,FALSE)</f>
        <v>Teaching and Learning</v>
      </c>
      <c r="E95" s="1" t="str">
        <f>VLOOKUP(C95,[1]Export!$D:$H,5,FALSE)</f>
        <v>Healthcare Management Technology &amp; Health Education</v>
      </c>
      <c r="F95" s="5">
        <v>67356</v>
      </c>
    </row>
    <row r="96" spans="1:6" x14ac:dyDescent="0.25">
      <c r="A96" s="2" t="s">
        <v>241</v>
      </c>
      <c r="B96" s="2" t="s">
        <v>242</v>
      </c>
      <c r="C96" s="2" t="s">
        <v>243</v>
      </c>
      <c r="D96" s="1" t="str">
        <f>VLOOKUP(C96,[1]Export!$D:$H,4,FALSE)</f>
        <v>Teaching and Learning</v>
      </c>
      <c r="E96" s="1" t="str">
        <f>VLOOKUP(C96,[1]Export!$D:$H,5,FALSE)</f>
        <v>EMS</v>
      </c>
      <c r="F96" s="5">
        <v>75264</v>
      </c>
    </row>
    <row r="97" spans="1:6" x14ac:dyDescent="0.25">
      <c r="A97" s="2" t="s">
        <v>445</v>
      </c>
      <c r="B97" s="2" t="s">
        <v>446</v>
      </c>
      <c r="C97" s="2" t="s">
        <v>447</v>
      </c>
      <c r="D97" s="1" t="str">
        <f>VLOOKUP(C97,[1]Export!$D:$H,4,FALSE)</f>
        <v>Finance</v>
      </c>
      <c r="E97" s="1" t="str">
        <f>VLOOKUP(C97,[1]Export!$D:$H,5,FALSE)</f>
        <v>Financial &amp; Auxiliary Services</v>
      </c>
      <c r="F97" s="5">
        <v>62400</v>
      </c>
    </row>
    <row r="98" spans="1:6" x14ac:dyDescent="0.25">
      <c r="A98" s="2" t="s">
        <v>365</v>
      </c>
      <c r="B98" s="2" t="s">
        <v>366</v>
      </c>
      <c r="C98" s="2" t="s">
        <v>367</v>
      </c>
      <c r="D98" s="1" t="str">
        <f>VLOOKUP(C98,[1]Export!$D:$H,4,FALSE)</f>
        <v>Technology &amp; Innovation</v>
      </c>
      <c r="E98" s="1" t="str">
        <f>VLOOKUP(C98,[1]Export!$D:$H,5,FALSE)</f>
        <v>Information Technology</v>
      </c>
      <c r="F98" s="5">
        <v>58896</v>
      </c>
    </row>
    <row r="99" spans="1:6" x14ac:dyDescent="0.25">
      <c r="A99" s="2" t="s">
        <v>671</v>
      </c>
      <c r="B99" s="2" t="s">
        <v>672</v>
      </c>
      <c r="C99" s="2" t="s">
        <v>673</v>
      </c>
      <c r="D99" s="1" t="str">
        <f>VLOOKUP(C99,[1]Export!$D:$H,4,FALSE)</f>
        <v>Manufacturing Solutions Center</v>
      </c>
      <c r="E99" s="1" t="str">
        <f>VLOOKUP(C99,[1]Export!$D:$H,5,FALSE)</f>
        <v/>
      </c>
      <c r="F99" s="5">
        <v>86112</v>
      </c>
    </row>
    <row r="100" spans="1:6" x14ac:dyDescent="0.25">
      <c r="A100" s="2" t="s">
        <v>103</v>
      </c>
      <c r="B100" s="2" t="s">
        <v>104</v>
      </c>
      <c r="C100" s="2" t="s">
        <v>105</v>
      </c>
      <c r="D100" s="1" t="str">
        <f>VLOOKUP(C100,[1]Export!$D:$H,4,FALSE)</f>
        <v>Teaching and Learning</v>
      </c>
      <c r="E100" s="1" t="str">
        <f>VLOOKUP(C100,[1]Export!$D:$H,5,FALSE)</f>
        <v>Nursing</v>
      </c>
      <c r="F100" s="5">
        <v>86628</v>
      </c>
    </row>
    <row r="101" spans="1:6" x14ac:dyDescent="0.25">
      <c r="A101" s="2" t="s">
        <v>123</v>
      </c>
      <c r="B101" s="2" t="s">
        <v>124</v>
      </c>
      <c r="C101" s="2" t="s">
        <v>125</v>
      </c>
      <c r="D101" s="1" t="str">
        <f>VLOOKUP(C101,[1]Export!$D:$H,4,FALSE)</f>
        <v>College Access and Engagement</v>
      </c>
      <c r="E101" s="1" t="str">
        <f>VLOOKUP(C101,[1]Export!$D:$H,5,FALSE)</f>
        <v>Enrollment Management</v>
      </c>
      <c r="F101" s="5">
        <v>128124</v>
      </c>
    </row>
    <row r="102" spans="1:6" x14ac:dyDescent="0.25">
      <c r="A102" s="2" t="s">
        <v>123</v>
      </c>
      <c r="B102" s="2" t="s">
        <v>635</v>
      </c>
      <c r="C102" s="2" t="s">
        <v>636</v>
      </c>
      <c r="D102" s="1" t="str">
        <f>VLOOKUP(C102,[1]Export!$D:$H,4,FALSE)</f>
        <v>Teaching and Learning</v>
      </c>
      <c r="E102" s="1" t="str">
        <f>VLOOKUP(C102,[1]Export!$D:$H,5,FALSE)</f>
        <v>Alexander Center</v>
      </c>
      <c r="F102" s="5">
        <v>77928</v>
      </c>
    </row>
    <row r="103" spans="1:6" x14ac:dyDescent="0.25">
      <c r="A103" s="2" t="s">
        <v>279</v>
      </c>
      <c r="B103" s="2" t="s">
        <v>280</v>
      </c>
      <c r="C103" s="2" t="s">
        <v>133</v>
      </c>
      <c r="D103" s="1" t="str">
        <f>VLOOKUP(C103,[1]Export!$D:$H,4,FALSE)</f>
        <v>Teaching and Learning</v>
      </c>
      <c r="E103" s="1" t="str">
        <f>VLOOKUP(C103,[1]Export!$D:$H,5,FALSE)</f>
        <v>English</v>
      </c>
      <c r="F103" s="5">
        <v>51936</v>
      </c>
    </row>
    <row r="104" spans="1:6" x14ac:dyDescent="0.25">
      <c r="A104" s="2" t="s">
        <v>434</v>
      </c>
      <c r="B104" s="2" t="s">
        <v>220</v>
      </c>
      <c r="C104" s="2" t="s">
        <v>435</v>
      </c>
      <c r="D104" s="1" t="str">
        <f>VLOOKUP(C104,[1]Export!$D:$H,4,FALSE)</f>
        <v>Teaching and Learning</v>
      </c>
      <c r="E104" s="1" t="str">
        <f>VLOOKUP(C104,[1]Export!$D:$H,5,FALSE)</f>
        <v>Fire Protection Technology / Emergency Management</v>
      </c>
      <c r="F104" s="5">
        <v>80484</v>
      </c>
    </row>
    <row r="105" spans="1:6" x14ac:dyDescent="0.25">
      <c r="A105" s="2" t="s">
        <v>69</v>
      </c>
      <c r="B105" s="2" t="s">
        <v>70</v>
      </c>
      <c r="C105" s="2" t="s">
        <v>71</v>
      </c>
      <c r="D105" s="1" t="str">
        <f>VLOOKUP(C105,[1]Export!$D:$H,4,FALSE)</f>
        <v>Manufacturing Solutions Center</v>
      </c>
      <c r="E105" s="1" t="str">
        <f>VLOOKUP(C105,[1]Export!$D:$H,5,FALSE)</f>
        <v/>
      </c>
      <c r="F105" s="5">
        <v>38376</v>
      </c>
    </row>
    <row r="106" spans="1:6" x14ac:dyDescent="0.25">
      <c r="A106" s="2" t="s">
        <v>576</v>
      </c>
      <c r="B106" s="2" t="s">
        <v>577</v>
      </c>
      <c r="C106" s="2" t="s">
        <v>11</v>
      </c>
      <c r="D106" s="1" t="str">
        <f>VLOOKUP(C106,[1]Export!$D:$H,4,FALSE)</f>
        <v>Teaching and Learning</v>
      </c>
      <c r="E106" s="1" t="str">
        <f>VLOOKUP(C106,[1]Export!$D:$H,5,FALSE)</f>
        <v>Automotive Systems Technology</v>
      </c>
      <c r="F106" s="5">
        <v>57564</v>
      </c>
    </row>
    <row r="107" spans="1:6" x14ac:dyDescent="0.25">
      <c r="A107" s="2" t="s">
        <v>551</v>
      </c>
      <c r="B107" s="2" t="s">
        <v>552</v>
      </c>
      <c r="C107" s="2" t="s">
        <v>17</v>
      </c>
      <c r="D107" s="1" t="str">
        <f>VLOOKUP(C107,[1]Export!$D:$H,4,FALSE)</f>
        <v>Teaching and Learning</v>
      </c>
      <c r="E107" s="1" t="str">
        <f>VLOOKUP(C107,[1]Export!$D:$H,5,FALSE)</f>
        <v>English</v>
      </c>
      <c r="F107" s="5">
        <v>55356</v>
      </c>
    </row>
    <row r="108" spans="1:6" x14ac:dyDescent="0.25">
      <c r="A108" s="2" t="s">
        <v>152</v>
      </c>
      <c r="B108" s="2" t="s">
        <v>153</v>
      </c>
      <c r="C108" s="2" t="s">
        <v>154</v>
      </c>
      <c r="D108" s="1" t="str">
        <f>VLOOKUP(C108,[1]Export!$D:$H,4,FALSE)</f>
        <v>Finance</v>
      </c>
      <c r="E108" s="1" t="str">
        <f>VLOOKUP(C108,[1]Export!$D:$H,5,FALSE)</f>
        <v>Business Administration</v>
      </c>
      <c r="F108" s="5">
        <v>142812</v>
      </c>
    </row>
    <row r="109" spans="1:6" x14ac:dyDescent="0.25">
      <c r="A109" s="2" t="s">
        <v>600</v>
      </c>
      <c r="B109" s="2" t="s">
        <v>7</v>
      </c>
      <c r="C109" s="2" t="s">
        <v>601</v>
      </c>
      <c r="D109" s="1" t="str">
        <f>VLOOKUP(C109,[1]Export!$D:$H,4,FALSE)</f>
        <v>RedHawk Communications</v>
      </c>
      <c r="E109" s="1" t="str">
        <f>VLOOKUP(C109,[1]Export!$D:$H,5,FALSE)</f>
        <v/>
      </c>
      <c r="F109" s="5">
        <v>73104</v>
      </c>
    </row>
    <row r="110" spans="1:6" x14ac:dyDescent="0.25">
      <c r="A110" s="2" t="s">
        <v>190</v>
      </c>
      <c r="B110" s="2" t="s">
        <v>191</v>
      </c>
      <c r="C110" s="2" t="s">
        <v>133</v>
      </c>
      <c r="D110" s="1" t="str">
        <f>VLOOKUP(C110,[1]Export!$D:$H,4,FALSE)</f>
        <v>Teaching and Learning</v>
      </c>
      <c r="E110" s="1" t="str">
        <f>VLOOKUP(C110,[1]Export!$D:$H,5,FALSE)</f>
        <v>English</v>
      </c>
      <c r="F110" s="5">
        <v>55368</v>
      </c>
    </row>
    <row r="111" spans="1:6" x14ac:dyDescent="0.25">
      <c r="A111" s="2" t="s">
        <v>129</v>
      </c>
      <c r="B111" s="2" t="s">
        <v>130</v>
      </c>
      <c r="C111" s="2" t="s">
        <v>8</v>
      </c>
      <c r="D111" s="1" t="str">
        <f>VLOOKUP(C111,[1]Export!$D:$H,4,FALSE)</f>
        <v>College Access and Engagement</v>
      </c>
      <c r="E111" s="1" t="str">
        <f>VLOOKUP(C111,[1]Export!$D:$H,5,FALSE)</f>
        <v>Enrollment Management</v>
      </c>
      <c r="F111" s="5">
        <v>69756</v>
      </c>
    </row>
    <row r="112" spans="1:6" x14ac:dyDescent="0.25">
      <c r="A112" s="2" t="s">
        <v>599</v>
      </c>
      <c r="B112" s="2" t="s">
        <v>567</v>
      </c>
      <c r="C112" s="2" t="s">
        <v>11</v>
      </c>
      <c r="D112" s="1" t="str">
        <f>VLOOKUP(C112,[1]Export!$D:$H,4,FALSE)</f>
        <v>Teaching and Learning</v>
      </c>
      <c r="E112" s="1" t="str">
        <f>VLOOKUP(C112,[1]Export!$D:$H,5,FALSE)</f>
        <v>Automotive Systems Technology</v>
      </c>
      <c r="F112" s="5">
        <v>50280</v>
      </c>
    </row>
    <row r="113" spans="1:6" x14ac:dyDescent="0.25">
      <c r="A113" s="2" t="s">
        <v>427</v>
      </c>
      <c r="B113" s="2" t="s">
        <v>369</v>
      </c>
      <c r="C113" s="2" t="s">
        <v>428</v>
      </c>
      <c r="D113" s="1" t="str">
        <f>VLOOKUP(C113,[1]Export!$D:$H,4,FALSE)</f>
        <v>Finance</v>
      </c>
      <c r="E113" s="1" t="str">
        <f>VLOOKUP(C113,[1]Export!$D:$H,5,FALSE)</f>
        <v>Business Administration</v>
      </c>
      <c r="F113" s="5">
        <v>89964</v>
      </c>
    </row>
    <row r="114" spans="1:6" x14ac:dyDescent="0.25">
      <c r="A114" s="2" t="s">
        <v>196</v>
      </c>
      <c r="B114" s="2" t="s">
        <v>197</v>
      </c>
      <c r="C114" s="2" t="s">
        <v>105</v>
      </c>
      <c r="D114" s="1" t="str">
        <f>VLOOKUP(C114,[1]Export!$D:$H,4,FALSE)</f>
        <v>Teaching and Learning</v>
      </c>
      <c r="E114" s="1" t="str">
        <f>VLOOKUP(C114,[1]Export!$D:$H,5,FALSE)</f>
        <v>Nursing</v>
      </c>
      <c r="F114" s="5">
        <v>62451</v>
      </c>
    </row>
    <row r="115" spans="1:6" x14ac:dyDescent="0.25">
      <c r="A115" s="2" t="s">
        <v>615</v>
      </c>
      <c r="B115" s="2" t="s">
        <v>89</v>
      </c>
      <c r="C115" s="2" t="s">
        <v>495</v>
      </c>
      <c r="D115" s="1" t="str">
        <f>VLOOKUP(C115,[1]Export!$D:$H,4,FALSE)</f>
        <v>Teaching and Learning</v>
      </c>
      <c r="E115" s="1" t="str">
        <f>VLOOKUP(C115,[1]Export!$D:$H,5,FALSE)</f>
        <v>Science</v>
      </c>
      <c r="F115" s="5">
        <v>54036</v>
      </c>
    </row>
    <row r="116" spans="1:6" x14ac:dyDescent="0.25">
      <c r="A116" s="2" t="s">
        <v>474</v>
      </c>
      <c r="B116" s="2" t="s">
        <v>67</v>
      </c>
      <c r="C116" s="2" t="s">
        <v>133</v>
      </c>
      <c r="D116" s="1" t="str">
        <f>VLOOKUP(C116,[1]Export!$D:$H,4,FALSE)</f>
        <v>Teaching and Learning</v>
      </c>
      <c r="E116" s="1" t="str">
        <f>VLOOKUP(C116,[1]Export!$D:$H,5,FALSE)</f>
        <v>English</v>
      </c>
      <c r="F116" s="5">
        <v>59436</v>
      </c>
    </row>
    <row r="117" spans="1:6" x14ac:dyDescent="0.25">
      <c r="A117" s="2" t="s">
        <v>254</v>
      </c>
      <c r="B117" s="2" t="s">
        <v>216</v>
      </c>
      <c r="C117" s="2" t="s">
        <v>255</v>
      </c>
      <c r="D117" s="1" t="str">
        <f>VLOOKUP(C117,[1]Export!$D:$H,4,FALSE)</f>
        <v>Teaching and Learning</v>
      </c>
      <c r="E117" s="1" t="str">
        <f>VLOOKUP(C117,[1]Export!$D:$H,5,FALSE)</f>
        <v>Surgical Technology</v>
      </c>
      <c r="F117" s="5">
        <v>82704</v>
      </c>
    </row>
    <row r="118" spans="1:6" x14ac:dyDescent="0.25">
      <c r="A118" s="2" t="s">
        <v>137</v>
      </c>
      <c r="B118" s="2" t="s">
        <v>138</v>
      </c>
      <c r="C118" s="2" t="s">
        <v>139</v>
      </c>
      <c r="D118" s="1" t="str">
        <f>VLOOKUP(C118,[1]Export!$D:$H,4,FALSE)</f>
        <v>Teaching and Learning</v>
      </c>
      <c r="E118" s="1" t="str">
        <f>VLOOKUP(C118,[1]Export!$D:$H,5,FALSE)</f>
        <v>Early Childhood Education</v>
      </c>
      <c r="F118" s="5">
        <v>52896</v>
      </c>
    </row>
    <row r="119" spans="1:6" x14ac:dyDescent="0.25">
      <c r="A119" s="2" t="s">
        <v>496</v>
      </c>
      <c r="B119" s="2" t="s">
        <v>497</v>
      </c>
      <c r="C119" s="2" t="s">
        <v>498</v>
      </c>
      <c r="D119" s="1" t="str">
        <f>VLOOKUP(C119,[1]Export!$D:$H,4,FALSE)</f>
        <v>Manufacturing Solutions Center</v>
      </c>
      <c r="E119" s="1" t="str">
        <f>VLOOKUP(C119,[1]Export!$D:$H,5,FALSE)</f>
        <v/>
      </c>
      <c r="F119" s="5">
        <v>52008</v>
      </c>
    </row>
    <row r="120" spans="1:6" x14ac:dyDescent="0.25">
      <c r="A120" s="2" t="s">
        <v>321</v>
      </c>
      <c r="B120" s="2" t="s">
        <v>322</v>
      </c>
      <c r="C120" s="2" t="s">
        <v>192</v>
      </c>
      <c r="D120" s="1" t="str">
        <f>VLOOKUP(C120,[1]Export!$D:$H,4,FALSE)</f>
        <v>Teaching and Learning</v>
      </c>
      <c r="E120" s="1" t="str">
        <f>VLOOKUP(C120,[1]Export!$D:$H,5,FALSE)</f>
        <v>Social Sciences</v>
      </c>
      <c r="F120" s="5">
        <v>97416</v>
      </c>
    </row>
    <row r="121" spans="1:6" x14ac:dyDescent="0.25">
      <c r="A121" s="2" t="s">
        <v>183</v>
      </c>
      <c r="B121" s="2" t="s">
        <v>184</v>
      </c>
      <c r="C121" s="2" t="s">
        <v>185</v>
      </c>
      <c r="D121" s="1" t="str">
        <f>VLOOKUP(C121,[1]Export!$D:$H,4,FALSE)</f>
        <v>Teaching and Learning</v>
      </c>
      <c r="E121" s="1" t="str">
        <f>VLOOKUP(C121,[1]Export!$D:$H,5,FALSE)</f>
        <v>Dental Education</v>
      </c>
      <c r="F121" s="5">
        <v>102504</v>
      </c>
    </row>
    <row r="122" spans="1:6" x14ac:dyDescent="0.25">
      <c r="A122" s="2" t="s">
        <v>469</v>
      </c>
      <c r="B122" s="2" t="s">
        <v>470</v>
      </c>
      <c r="C122" s="2" t="s">
        <v>471</v>
      </c>
      <c r="D122" s="1" t="str">
        <f>VLOOKUP(C122,[1]Export!$D:$H,4,FALSE)</f>
        <v>Office of the President</v>
      </c>
      <c r="E122" s="1" t="str">
        <f>VLOOKUP(C122,[1]Export!$D:$H,5,FALSE)</f>
        <v/>
      </c>
      <c r="F122" s="5">
        <v>370728</v>
      </c>
    </row>
    <row r="123" spans="1:6" x14ac:dyDescent="0.25">
      <c r="A123" s="2" t="s">
        <v>42</v>
      </c>
      <c r="B123" s="2" t="s">
        <v>43</v>
      </c>
      <c r="C123" s="2" t="s">
        <v>44</v>
      </c>
      <c r="D123" s="1" t="str">
        <f>VLOOKUP(C123,[1]Export!$D:$H,4,FALSE)</f>
        <v>Career &amp; Technical Education</v>
      </c>
      <c r="E123" s="1" t="str">
        <f>VLOOKUP(C123,[1]Export!$D:$H,5,FALSE)</f>
        <v/>
      </c>
      <c r="F123" s="5">
        <v>52812</v>
      </c>
    </row>
    <row r="124" spans="1:6" x14ac:dyDescent="0.25">
      <c r="A124" s="2" t="s">
        <v>569</v>
      </c>
      <c r="B124" s="2" t="s">
        <v>570</v>
      </c>
      <c r="C124" s="2" t="s">
        <v>571</v>
      </c>
      <c r="D124" s="1" t="str">
        <f>VLOOKUP(C124,[1]Export!$D:$H,4,FALSE)</f>
        <v>Teaching and Learning</v>
      </c>
      <c r="E124" s="1" t="str">
        <f>VLOOKUP(C124,[1]Export!$D:$H,5,FALSE)</f>
        <v>Astronomy, Math, &amp; Physics</v>
      </c>
      <c r="F124" s="5">
        <v>60984</v>
      </c>
    </row>
    <row r="125" spans="1:6" x14ac:dyDescent="0.25">
      <c r="A125" s="2" t="s">
        <v>301</v>
      </c>
      <c r="B125" s="2" t="s">
        <v>220</v>
      </c>
      <c r="C125" s="2" t="s">
        <v>110</v>
      </c>
      <c r="D125" s="1" t="str">
        <f>VLOOKUP(C125,[1]Export!$D:$H,4,FALSE)</f>
        <v>Auxiliary Services</v>
      </c>
      <c r="E125" s="1" t="str">
        <f>VLOOKUP(C125,[1]Export!$D:$H,5,FALSE)</f>
        <v>Facility Services</v>
      </c>
      <c r="F125" s="5">
        <v>75240</v>
      </c>
    </row>
    <row r="126" spans="1:6" x14ac:dyDescent="0.25">
      <c r="A126" s="2" t="s">
        <v>613</v>
      </c>
      <c r="B126" s="2" t="s">
        <v>330</v>
      </c>
      <c r="C126" s="2" t="s">
        <v>614</v>
      </c>
      <c r="D126" s="1" t="str">
        <f>VLOOKUP(C126,[1]Export!$D:$H,4,FALSE)</f>
        <v>Teaching and Learning</v>
      </c>
      <c r="E126" s="1" t="str">
        <f>VLOOKUP(C126,[1]Export!$D:$H,5,FALSE)</f>
        <v>Humanities</v>
      </c>
      <c r="F126" s="5">
        <v>56160</v>
      </c>
    </row>
    <row r="127" spans="1:6" x14ac:dyDescent="0.25">
      <c r="A127" s="2" t="s">
        <v>77</v>
      </c>
      <c r="B127" s="2" t="s">
        <v>67</v>
      </c>
      <c r="C127" s="2" t="s">
        <v>78</v>
      </c>
      <c r="D127" s="1" t="str">
        <f>VLOOKUP(C127,[1]Export!$D:$H,4,FALSE)</f>
        <v>Teaching and Learning</v>
      </c>
      <c r="E127" s="1" t="str">
        <f>VLOOKUP(C127,[1]Export!$D:$H,5,FALSE)</f>
        <v>Respiratory Therapy</v>
      </c>
      <c r="F127" s="5">
        <v>65715</v>
      </c>
    </row>
    <row r="128" spans="1:6" x14ac:dyDescent="0.25">
      <c r="A128" s="2" t="s">
        <v>355</v>
      </c>
      <c r="B128" s="2" t="s">
        <v>346</v>
      </c>
      <c r="C128" s="2" t="s">
        <v>23</v>
      </c>
      <c r="D128" s="1" t="str">
        <f>VLOOKUP(C128,[1]Export!$D:$H,4,FALSE)</f>
        <v>College Access and Engagement</v>
      </c>
      <c r="E128" s="1" t="str">
        <f>VLOOKUP(C128,[1]Export!$D:$H,5,FALSE)</f>
        <v>Student Records</v>
      </c>
      <c r="F128" s="5">
        <v>41892</v>
      </c>
    </row>
    <row r="129" spans="1:6" x14ac:dyDescent="0.25">
      <c r="A129" s="2" t="s">
        <v>689</v>
      </c>
      <c r="B129" s="2" t="s">
        <v>375</v>
      </c>
      <c r="C129" s="2" t="s">
        <v>690</v>
      </c>
      <c r="D129" s="1" t="str">
        <f>VLOOKUP(C129,[1]Export!$D:$H,4,FALSE)</f>
        <v>Teaching and Learning</v>
      </c>
      <c r="E129" s="1" t="str">
        <f>VLOOKUP(C129,[1]Export!$D:$H,5,FALSE)</f>
        <v>Respiratory Therapy</v>
      </c>
      <c r="F129" s="5">
        <v>49500</v>
      </c>
    </row>
    <row r="130" spans="1:6" x14ac:dyDescent="0.25">
      <c r="A130" s="2" t="s">
        <v>345</v>
      </c>
      <c r="B130" s="2" t="s">
        <v>346</v>
      </c>
      <c r="C130" s="2" t="s">
        <v>347</v>
      </c>
      <c r="D130" s="1" t="str">
        <f>VLOOKUP(C130,[1]Export!$D:$H,4,FALSE)</f>
        <v>Teaching and Learning</v>
      </c>
      <c r="E130" s="1" t="str">
        <f>VLOOKUP(C130,[1]Export!$D:$H,5,FALSE)</f>
        <v>Health Information Technology</v>
      </c>
      <c r="F130" s="5">
        <v>59172</v>
      </c>
    </row>
    <row r="131" spans="1:6" x14ac:dyDescent="0.25">
      <c r="A131" s="2" t="s">
        <v>345</v>
      </c>
      <c r="B131" s="2" t="s">
        <v>278</v>
      </c>
      <c r="C131" s="2" t="s">
        <v>20</v>
      </c>
      <c r="D131" s="1" t="str">
        <f>VLOOKUP(C131,[1]Export!$D:$H,4,FALSE)</f>
        <v>Teaching and Learning</v>
      </c>
      <c r="E131" s="1" t="str">
        <f>VLOOKUP(C131,[1]Export!$D:$H,5,FALSE)</f>
        <v>Cosmetology</v>
      </c>
      <c r="F131" s="5">
        <v>50268</v>
      </c>
    </row>
    <row r="132" spans="1:6" x14ac:dyDescent="0.25">
      <c r="A132" s="2" t="s">
        <v>413</v>
      </c>
      <c r="B132" s="2" t="s">
        <v>414</v>
      </c>
      <c r="C132" s="2" t="s">
        <v>415</v>
      </c>
      <c r="D132" s="1" t="str">
        <f>VLOOKUP(C132,[1]Export!$D:$H,4,FALSE)</f>
        <v>College Access and Engagement</v>
      </c>
      <c r="E132" s="1" t="str">
        <f>VLOOKUP(C132,[1]Export!$D:$H,5,FALSE)</f>
        <v>Enrollment Management</v>
      </c>
      <c r="F132" s="5">
        <v>43392</v>
      </c>
    </row>
    <row r="133" spans="1:6" x14ac:dyDescent="0.25">
      <c r="A133" s="2" t="s">
        <v>203</v>
      </c>
      <c r="B133" s="2" t="s">
        <v>132</v>
      </c>
      <c r="C133" s="2" t="s">
        <v>105</v>
      </c>
      <c r="D133" s="1" t="str">
        <f>VLOOKUP(C133,[1]Export!$D:$H,4,FALSE)</f>
        <v>Teaching and Learning</v>
      </c>
      <c r="E133" s="1" t="str">
        <f>VLOOKUP(C133,[1]Export!$D:$H,5,FALSE)</f>
        <v>Nursing</v>
      </c>
      <c r="F133" s="5">
        <v>62460</v>
      </c>
    </row>
    <row r="134" spans="1:6" x14ac:dyDescent="0.25">
      <c r="A134" s="2" t="s">
        <v>656</v>
      </c>
      <c r="B134" s="2" t="s">
        <v>657</v>
      </c>
      <c r="C134" s="2" t="s">
        <v>658</v>
      </c>
      <c r="D134" s="1" t="str">
        <f>VLOOKUP(C134,[1]Export!$D:$H,4,FALSE)</f>
        <v>Teaching and Learning</v>
      </c>
      <c r="E134" s="1" t="str">
        <f>VLOOKUP(C134,[1]Export!$D:$H,5,FALSE)</f>
        <v>Early Childhood Education</v>
      </c>
      <c r="F134" s="5">
        <v>70752</v>
      </c>
    </row>
    <row r="135" spans="1:6" x14ac:dyDescent="0.25">
      <c r="A135" s="2" t="s">
        <v>477</v>
      </c>
      <c r="B135" s="2" t="s">
        <v>478</v>
      </c>
      <c r="C135" s="2" t="s">
        <v>479</v>
      </c>
      <c r="D135" s="1" t="str">
        <f>VLOOKUP(C135,[1]Export!$D:$H,4,FALSE)</f>
        <v>College Access and Engagement</v>
      </c>
      <c r="E135" s="1" t="str">
        <f>VLOOKUP(C135,[1]Export!$D:$H,5,FALSE)</f>
        <v>Human Resources</v>
      </c>
      <c r="F135" s="5">
        <v>149772</v>
      </c>
    </row>
    <row r="136" spans="1:6" x14ac:dyDescent="0.25">
      <c r="A136" s="2" t="s">
        <v>477</v>
      </c>
      <c r="B136" s="2" t="s">
        <v>369</v>
      </c>
      <c r="C136" s="2" t="s">
        <v>50</v>
      </c>
      <c r="D136" s="1" t="str">
        <f>VLOOKUP(C136,[1]Export!$D:$H,4,FALSE)</f>
        <v>College Access and Engagement</v>
      </c>
      <c r="E136" s="1" t="str">
        <f>VLOOKUP(C136,[1]Export!$D:$H,5,FALSE)</f>
        <v>High School Programs &amp; Advising</v>
      </c>
      <c r="F136" s="5">
        <v>66576</v>
      </c>
    </row>
    <row r="137" spans="1:6" x14ac:dyDescent="0.25">
      <c r="A137" s="2" t="s">
        <v>178</v>
      </c>
      <c r="B137" s="2" t="s">
        <v>179</v>
      </c>
      <c r="C137" s="2" t="s">
        <v>136</v>
      </c>
      <c r="D137" s="1" t="str">
        <f>VLOOKUP(C137,[1]Export!$D:$H,4,FALSE)</f>
        <v>Teaching and Learning</v>
      </c>
      <c r="E137" s="1" t="str">
        <f>VLOOKUP(C137,[1]Export!$D:$H,5,FALSE)</f>
        <v>Welding Technologies</v>
      </c>
      <c r="F137" s="5">
        <v>55620</v>
      </c>
    </row>
    <row r="138" spans="1:6" x14ac:dyDescent="0.25">
      <c r="A138" s="2" t="s">
        <v>208</v>
      </c>
      <c r="B138" s="2" t="s">
        <v>209</v>
      </c>
      <c r="C138" s="2" t="s">
        <v>41</v>
      </c>
      <c r="D138" s="1" t="str">
        <f>VLOOKUP(C138,[1]Export!$D:$H,4,FALSE)</f>
        <v>Manufacturing Solutions Center</v>
      </c>
      <c r="E138" s="1" t="str">
        <f>VLOOKUP(C138,[1]Export!$D:$H,5,FALSE)</f>
        <v/>
      </c>
      <c r="F138" s="5">
        <v>55128</v>
      </c>
    </row>
    <row r="139" spans="1:6" x14ac:dyDescent="0.25">
      <c r="A139" s="2" t="s">
        <v>572</v>
      </c>
      <c r="B139" s="2" t="s">
        <v>153</v>
      </c>
      <c r="C139" s="2" t="s">
        <v>573</v>
      </c>
      <c r="D139" s="1" t="str">
        <f>VLOOKUP(C139,[1]Export!$D:$H,4,FALSE)</f>
        <v>Office of the President</v>
      </c>
      <c r="E139" s="1" t="str">
        <f>VLOOKUP(C139,[1]Export!$D:$H,5,FALSE)</f>
        <v/>
      </c>
      <c r="F139" s="5">
        <v>139992</v>
      </c>
    </row>
    <row r="140" spans="1:6" x14ac:dyDescent="0.25">
      <c r="A140" s="2" t="s">
        <v>222</v>
      </c>
      <c r="B140" s="2" t="s">
        <v>216</v>
      </c>
      <c r="C140" s="2" t="s">
        <v>221</v>
      </c>
      <c r="D140" s="1" t="str">
        <f>VLOOKUP(C140,[1]Export!$D:$H,4,FALSE)</f>
        <v>Teaching and Learning</v>
      </c>
      <c r="E140" s="1" t="str">
        <f>VLOOKUP(C140,[1]Export!$D:$H,5,FALSE)</f>
        <v>Social Sciences</v>
      </c>
      <c r="F140" s="5">
        <v>69726</v>
      </c>
    </row>
    <row r="141" spans="1:6" x14ac:dyDescent="0.25">
      <c r="A141" s="2" t="s">
        <v>111</v>
      </c>
      <c r="B141" s="2" t="s">
        <v>112</v>
      </c>
      <c r="C141" s="2" t="s">
        <v>113</v>
      </c>
      <c r="D141" s="1" t="str">
        <f>VLOOKUP(C141,[1]Export!$D:$H,4,FALSE)</f>
        <v>Teaching and Learning</v>
      </c>
      <c r="E141" s="1" t="str">
        <f>VLOOKUP(C141,[1]Export!$D:$H,5,FALSE)</f>
        <v>Astronomy, Math, &amp; Physics</v>
      </c>
      <c r="F141" s="5">
        <v>58512</v>
      </c>
    </row>
    <row r="142" spans="1:6" x14ac:dyDescent="0.25">
      <c r="A142" s="2" t="s">
        <v>389</v>
      </c>
      <c r="B142" s="2" t="s">
        <v>359</v>
      </c>
      <c r="C142" s="2" t="s">
        <v>390</v>
      </c>
      <c r="D142" s="1" t="str">
        <f>VLOOKUP(C142,[1]Export!$D:$H,4,FALSE)</f>
        <v>Teaching and Learning</v>
      </c>
      <c r="E142" s="1" t="str">
        <f>VLOOKUP(C142,[1]Export!$D:$H,5,FALSE)</f>
        <v>General Education</v>
      </c>
      <c r="F142" s="5">
        <v>58212</v>
      </c>
    </row>
    <row r="143" spans="1:6" x14ac:dyDescent="0.25">
      <c r="A143" s="2" t="s">
        <v>380</v>
      </c>
      <c r="B143" s="2" t="s">
        <v>381</v>
      </c>
      <c r="C143" s="2" t="s">
        <v>8</v>
      </c>
      <c r="D143" s="1" t="str">
        <f>VLOOKUP(C143,[1]Export!$D:$H,4,FALSE)</f>
        <v>College Access and Engagement</v>
      </c>
      <c r="E143" s="1" t="str">
        <f>VLOOKUP(C143,[1]Export!$D:$H,5,FALSE)</f>
        <v>Enrollment Management</v>
      </c>
      <c r="F143" s="5">
        <v>61500</v>
      </c>
    </row>
    <row r="144" spans="1:6" x14ac:dyDescent="0.25">
      <c r="A144" s="2" t="s">
        <v>172</v>
      </c>
      <c r="B144" s="2" t="s">
        <v>173</v>
      </c>
      <c r="C144" s="2" t="s">
        <v>174</v>
      </c>
      <c r="D144" s="1" t="str">
        <f>VLOOKUP(C144,[1]Export!$D:$H,4,FALSE)</f>
        <v>Teaching and Learning</v>
      </c>
      <c r="E144" s="1" t="str">
        <f>VLOOKUP(C144,[1]Export!$D:$H,5,FALSE)</f>
        <v>Humanities</v>
      </c>
      <c r="F144" s="5">
        <v>57756</v>
      </c>
    </row>
    <row r="145" spans="1:6" x14ac:dyDescent="0.25">
      <c r="A145" s="2" t="s">
        <v>399</v>
      </c>
      <c r="B145" s="2" t="s">
        <v>400</v>
      </c>
      <c r="C145" s="2" t="s">
        <v>401</v>
      </c>
      <c r="D145" s="1" t="str">
        <f>VLOOKUP(C145,[1]Export!$D:$H,4,FALSE)</f>
        <v>Teaching and Learning</v>
      </c>
      <c r="E145" s="1" t="str">
        <f>VLOOKUP(C145,[1]Export!$D:$H,5,FALSE)</f>
        <v>BLET</v>
      </c>
      <c r="F145" s="5">
        <v>58452</v>
      </c>
    </row>
    <row r="146" spans="1:6" x14ac:dyDescent="0.25">
      <c r="A146" s="2" t="s">
        <v>399</v>
      </c>
      <c r="B146" s="2" t="s">
        <v>567</v>
      </c>
      <c r="C146" s="2" t="s">
        <v>568</v>
      </c>
      <c r="D146" s="1" t="str">
        <f>VLOOKUP(C146,[1]Export!$D:$H,4,FALSE)</f>
        <v>Teaching and Learning</v>
      </c>
      <c r="E146" s="1" t="str">
        <f>VLOOKUP(C146,[1]Export!$D:$H,5,FALSE)</f>
        <v>Astronomy, Math, &amp; Physics</v>
      </c>
      <c r="F146" s="5">
        <v>81456</v>
      </c>
    </row>
    <row r="147" spans="1:6" x14ac:dyDescent="0.25">
      <c r="A147" s="2" t="s">
        <v>624</v>
      </c>
      <c r="B147" s="2" t="s">
        <v>625</v>
      </c>
      <c r="C147" s="2" t="s">
        <v>626</v>
      </c>
      <c r="D147" s="1" t="str">
        <f>VLOOKUP(C147,[1]Export!$D:$H,4,FALSE)</f>
        <v>Teaching and Learning</v>
      </c>
      <c r="E147" s="1" t="str">
        <f>VLOOKUP(C147,[1]Export!$D:$H,5,FALSE)</f>
        <v>Radiography, Tomography, &amp; Mammography</v>
      </c>
      <c r="F147" s="5">
        <v>50517</v>
      </c>
    </row>
    <row r="148" spans="1:6" x14ac:dyDescent="0.25">
      <c r="A148" s="2" t="s">
        <v>91</v>
      </c>
      <c r="B148" s="2" t="s">
        <v>92</v>
      </c>
      <c r="C148" s="2" t="s">
        <v>93</v>
      </c>
      <c r="D148" s="1" t="str">
        <f>VLOOKUP(C148,[1]Export!$D:$H,4,FALSE)</f>
        <v>Teaching and Learning</v>
      </c>
      <c r="E148" s="1" t="str">
        <f>VLOOKUP(C148,[1]Export!$D:$H,5,FALSE)</f>
        <v>Nursing</v>
      </c>
      <c r="F148" s="5">
        <v>112920</v>
      </c>
    </row>
    <row r="149" spans="1:6" x14ac:dyDescent="0.25">
      <c r="A149" s="2" t="s">
        <v>522</v>
      </c>
      <c r="B149" s="2" t="s">
        <v>523</v>
      </c>
      <c r="C149" s="2" t="s">
        <v>38</v>
      </c>
      <c r="D149" s="1" t="str">
        <f>VLOOKUP(C149,[1]Export!$D:$H,4,FALSE)</f>
        <v>Auxiliary Services</v>
      </c>
      <c r="E149" s="1" t="str">
        <f>VLOOKUP(C149,[1]Export!$D:$H,5,FALSE)</f>
        <v>Facility Services</v>
      </c>
      <c r="F149" s="5">
        <v>55248</v>
      </c>
    </row>
    <row r="150" spans="1:6" x14ac:dyDescent="0.25">
      <c r="A150" s="2" t="s">
        <v>536</v>
      </c>
      <c r="B150" s="2" t="s">
        <v>37</v>
      </c>
      <c r="C150" s="2" t="s">
        <v>11</v>
      </c>
      <c r="D150" s="1" t="str">
        <f>VLOOKUP(C150,[1]Export!$D:$H,4,FALSE)</f>
        <v>Teaching and Learning</v>
      </c>
      <c r="E150" s="1" t="str">
        <f>VLOOKUP(C150,[1]Export!$D:$H,5,FALSE)</f>
        <v>Automotive Systems Technology</v>
      </c>
      <c r="F150" s="5">
        <v>61980</v>
      </c>
    </row>
    <row r="151" spans="1:6" x14ac:dyDescent="0.25">
      <c r="A151" s="2" t="s">
        <v>100</v>
      </c>
      <c r="B151" s="2" t="s">
        <v>101</v>
      </c>
      <c r="C151" s="2" t="s">
        <v>102</v>
      </c>
      <c r="D151" s="1" t="str">
        <f>VLOOKUP(C151,[1]Export!$D:$H,4,FALSE)</f>
        <v>Teaching and Learning</v>
      </c>
      <c r="E151" s="1" t="str">
        <f>VLOOKUP(C151,[1]Export!$D:$H,5,FALSE)</f>
        <v>Learning Assistance Center</v>
      </c>
      <c r="F151" s="5">
        <v>51252</v>
      </c>
    </row>
    <row r="152" spans="1:6" x14ac:dyDescent="0.25">
      <c r="A152" s="2" t="s">
        <v>616</v>
      </c>
      <c r="B152" s="2" t="s">
        <v>168</v>
      </c>
      <c r="C152" s="2" t="s">
        <v>617</v>
      </c>
      <c r="D152" s="1" t="str">
        <f>VLOOKUP(C152,[1]Export!$D:$H,4,FALSE)</f>
        <v>Finance</v>
      </c>
      <c r="E152" s="1" t="str">
        <f>VLOOKUP(C152,[1]Export!$D:$H,5,FALSE)</f>
        <v>Financial &amp; Auxiliary Services</v>
      </c>
      <c r="F152" s="5">
        <v>52104</v>
      </c>
    </row>
    <row r="153" spans="1:6" x14ac:dyDescent="0.25">
      <c r="A153" s="2" t="s">
        <v>361</v>
      </c>
      <c r="B153" s="2" t="s">
        <v>362</v>
      </c>
      <c r="C153" s="2" t="s">
        <v>363</v>
      </c>
      <c r="D153" s="1" t="str">
        <f>VLOOKUP(C153,[1]Export!$D:$H,4,FALSE)</f>
        <v>RedHawk Communications</v>
      </c>
      <c r="E153" s="1" t="str">
        <f>VLOOKUP(C153,[1]Export!$D:$H,5,FALSE)</f>
        <v/>
      </c>
      <c r="F153" s="5">
        <v>80316</v>
      </c>
    </row>
    <row r="154" spans="1:6" x14ac:dyDescent="0.25">
      <c r="A154" s="2" t="s">
        <v>193</v>
      </c>
      <c r="B154" s="2" t="s">
        <v>194</v>
      </c>
      <c r="C154" s="2" t="s">
        <v>195</v>
      </c>
      <c r="D154" s="1" t="str">
        <f>VLOOKUP(C154,[1]Export!$D:$H,4,FALSE)</f>
        <v>College Access and Engagement</v>
      </c>
      <c r="E154" s="1" t="str">
        <f>VLOOKUP(C154,[1]Export!$D:$H,5,FALSE)</f>
        <v>Human Resources</v>
      </c>
      <c r="F154" s="5">
        <v>56016</v>
      </c>
    </row>
    <row r="155" spans="1:6" x14ac:dyDescent="0.25">
      <c r="A155" s="2" t="s">
        <v>655</v>
      </c>
      <c r="B155" s="2" t="s">
        <v>437</v>
      </c>
      <c r="C155" s="2" t="s">
        <v>614</v>
      </c>
      <c r="D155" s="1" t="str">
        <f>VLOOKUP(C155,[1]Export!$D:$H,4,FALSE)</f>
        <v>Teaching and Learning</v>
      </c>
      <c r="E155" s="1" t="str">
        <f>VLOOKUP(C155,[1]Export!$D:$H,5,FALSE)</f>
        <v>Humanities</v>
      </c>
      <c r="F155" s="5">
        <v>74088</v>
      </c>
    </row>
    <row r="156" spans="1:6" x14ac:dyDescent="0.25">
      <c r="A156" s="2" t="s">
        <v>431</v>
      </c>
      <c r="B156" s="2" t="s">
        <v>432</v>
      </c>
      <c r="C156" s="2" t="s">
        <v>433</v>
      </c>
      <c r="D156" s="1" t="str">
        <f>VLOOKUP(C156,[1]Export!$D:$H,4,FALSE)</f>
        <v>College Access and Engagement</v>
      </c>
      <c r="E156" s="1" t="str">
        <f>VLOOKUP(C156,[1]Export!$D:$H,5,FALSE)</f>
        <v>High School Programs &amp; Advising</v>
      </c>
      <c r="F156" s="5">
        <v>110472</v>
      </c>
    </row>
    <row r="157" spans="1:6" x14ac:dyDescent="0.25">
      <c r="A157" s="2" t="s">
        <v>368</v>
      </c>
      <c r="B157" s="2" t="s">
        <v>369</v>
      </c>
      <c r="C157" s="2" t="s">
        <v>370</v>
      </c>
      <c r="D157" s="1" t="str">
        <f>VLOOKUP(C157,[1]Export!$D:$H,4,FALSE)</f>
        <v>Office of the President</v>
      </c>
      <c r="E157" s="1" t="str">
        <f>VLOOKUP(C157,[1]Export!$D:$H,5,FALSE)</f>
        <v>Office of Accountability and Research</v>
      </c>
      <c r="F157" s="5">
        <v>110436</v>
      </c>
    </row>
    <row r="158" spans="1:6" x14ac:dyDescent="0.25">
      <c r="A158" s="2" t="s">
        <v>131</v>
      </c>
      <c r="B158" s="2" t="s">
        <v>132</v>
      </c>
      <c r="C158" s="2" t="s">
        <v>133</v>
      </c>
      <c r="D158" s="1" t="str">
        <f>VLOOKUP(C158,[1]Export!$D:$H,4,FALSE)</f>
        <v>Teaching and Learning</v>
      </c>
      <c r="E158" s="1" t="str">
        <f>VLOOKUP(C158,[1]Export!$D:$H,5,FALSE)</f>
        <v>English</v>
      </c>
      <c r="F158" s="5">
        <v>54792</v>
      </c>
    </row>
    <row r="159" spans="1:6" x14ac:dyDescent="0.25">
      <c r="A159" s="2" t="s">
        <v>188</v>
      </c>
      <c r="B159" s="2" t="s">
        <v>189</v>
      </c>
      <c r="C159" s="2" t="s">
        <v>133</v>
      </c>
      <c r="D159" s="1" t="str">
        <f>VLOOKUP(C159,[1]Export!$D:$H,4,FALSE)</f>
        <v>Teaching and Learning</v>
      </c>
      <c r="E159" s="1" t="str">
        <f>VLOOKUP(C159,[1]Export!$D:$H,5,FALSE)</f>
        <v>English</v>
      </c>
      <c r="F159" s="5">
        <v>59424</v>
      </c>
    </row>
    <row r="160" spans="1:6" x14ac:dyDescent="0.25">
      <c r="A160" s="2" t="s">
        <v>620</v>
      </c>
      <c r="B160" s="2" t="s">
        <v>621</v>
      </c>
      <c r="C160" s="2" t="s">
        <v>622</v>
      </c>
      <c r="D160" s="1" t="str">
        <f>VLOOKUP(C160,[1]Export!$D:$H,4,FALSE)</f>
        <v>Teaching and Learning</v>
      </c>
      <c r="E160" s="1" t="str">
        <f>VLOOKUP(C160,[1]Export!$D:$H,5,FALSE)</f>
        <v>Astronomy, Math, &amp; Physics</v>
      </c>
      <c r="F160" s="5">
        <v>57060</v>
      </c>
    </row>
    <row r="161" spans="1:6" x14ac:dyDescent="0.25">
      <c r="A161" s="2" t="s">
        <v>411</v>
      </c>
      <c r="B161" s="2" t="s">
        <v>412</v>
      </c>
      <c r="C161" s="2" t="s">
        <v>105</v>
      </c>
      <c r="D161" s="1" t="str">
        <f>VLOOKUP(C161,[1]Export!$D:$H,4,FALSE)</f>
        <v>Teaching and Learning</v>
      </c>
      <c r="E161" s="1" t="str">
        <f>VLOOKUP(C161,[1]Export!$D:$H,5,FALSE)</f>
        <v>Nursing</v>
      </c>
      <c r="F161" s="5">
        <v>74646</v>
      </c>
    </row>
    <row r="162" spans="1:6" x14ac:dyDescent="0.25">
      <c r="A162" s="2" t="s">
        <v>63</v>
      </c>
      <c r="B162" s="2" t="s">
        <v>64</v>
      </c>
      <c r="C162" s="2" t="s">
        <v>65</v>
      </c>
      <c r="D162" s="1" t="str">
        <f>VLOOKUP(C162,[1]Export!$D:$H,4,FALSE)</f>
        <v>Teaching and Learning</v>
      </c>
      <c r="E162" s="1" t="str">
        <f>VLOOKUP(C162,[1]Export!$D:$H,5,FALSE)</f>
        <v/>
      </c>
      <c r="F162" s="5">
        <v>72336</v>
      </c>
    </row>
    <row r="163" spans="1:6" x14ac:dyDescent="0.25">
      <c r="A163" s="2" t="s">
        <v>694</v>
      </c>
      <c r="B163" s="2" t="s">
        <v>70</v>
      </c>
      <c r="C163" s="2" t="s">
        <v>695</v>
      </c>
      <c r="D163" s="1" t="str">
        <f>VLOOKUP(C163,[1]Export!$D:$H,4,FALSE)</f>
        <v>Health Education</v>
      </c>
      <c r="E163" s="1" t="str">
        <f>VLOOKUP(C163,[1]Export!$D:$H,5,FALSE)</f>
        <v/>
      </c>
      <c r="F163" s="5">
        <v>45000</v>
      </c>
    </row>
    <row r="164" spans="1:6" x14ac:dyDescent="0.25">
      <c r="A164" s="2" t="s">
        <v>643</v>
      </c>
      <c r="B164" s="2" t="s">
        <v>644</v>
      </c>
      <c r="C164" s="2" t="s">
        <v>645</v>
      </c>
      <c r="D164" s="1" t="str">
        <f>VLOOKUP(C164,[1]Export!$D:$H,4,FALSE)</f>
        <v>Manufacturing Solutions Center</v>
      </c>
      <c r="E164" s="1" t="str">
        <f>VLOOKUP(C164,[1]Export!$D:$H,5,FALSE)</f>
        <v/>
      </c>
      <c r="F164" s="5">
        <v>62988</v>
      </c>
    </row>
    <row r="165" spans="1:6" x14ac:dyDescent="0.25">
      <c r="A165" s="2" t="s">
        <v>448</v>
      </c>
      <c r="B165" s="2" t="s">
        <v>362</v>
      </c>
      <c r="C165" s="2" t="s">
        <v>449</v>
      </c>
      <c r="D165" s="1" t="str">
        <f>VLOOKUP(C165,[1]Export!$D:$H,4,FALSE)</f>
        <v>College Access and Engagement</v>
      </c>
      <c r="E165" s="1" t="str">
        <f>VLOOKUP(C165,[1]Export!$D:$H,5,FALSE)</f>
        <v>Enrollment Management</v>
      </c>
      <c r="F165" s="5">
        <v>144120</v>
      </c>
    </row>
    <row r="166" spans="1:6" x14ac:dyDescent="0.25">
      <c r="A166" s="2" t="s">
        <v>79</v>
      </c>
      <c r="B166" s="2" t="s">
        <v>80</v>
      </c>
      <c r="C166" s="2" t="s">
        <v>81</v>
      </c>
      <c r="D166" s="1" t="str">
        <f>VLOOKUP(C166,[1]Export!$D:$H,4,FALSE)</f>
        <v>Teaching and Learning</v>
      </c>
      <c r="E166" s="1" t="str">
        <f>VLOOKUP(C166,[1]Export!$D:$H,5,FALSE)</f>
        <v>EMS</v>
      </c>
      <c r="F166" s="5">
        <v>93576</v>
      </c>
    </row>
    <row r="167" spans="1:6" x14ac:dyDescent="0.25">
      <c r="A167" s="2" t="s">
        <v>396</v>
      </c>
      <c r="B167" s="2" t="s">
        <v>397</v>
      </c>
      <c r="C167" s="2" t="s">
        <v>398</v>
      </c>
      <c r="D167" s="1" t="str">
        <f>VLOOKUP(C167,[1]Export!$D:$H,4,FALSE)</f>
        <v>Manufacturing Solutions Center</v>
      </c>
      <c r="E167" s="1" t="str">
        <f>VLOOKUP(C167,[1]Export!$D:$H,5,FALSE)</f>
        <v/>
      </c>
      <c r="F167" s="5">
        <v>86112</v>
      </c>
    </row>
    <row r="168" spans="1:6" x14ac:dyDescent="0.25">
      <c r="A168" s="2" t="s">
        <v>506</v>
      </c>
      <c r="B168" s="2" t="s">
        <v>121</v>
      </c>
      <c r="C168" s="2" t="s">
        <v>113</v>
      </c>
      <c r="D168" s="1" t="str">
        <f>VLOOKUP(C168,[1]Export!$D:$H,4,FALSE)</f>
        <v>Teaching and Learning</v>
      </c>
      <c r="E168" s="1" t="str">
        <f>VLOOKUP(C168,[1]Export!$D:$H,5,FALSE)</f>
        <v>Astronomy, Math, &amp; Physics</v>
      </c>
      <c r="F168" s="5">
        <v>57180</v>
      </c>
    </row>
    <row r="169" spans="1:6" x14ac:dyDescent="0.25">
      <c r="A169" s="2" t="s">
        <v>648</v>
      </c>
      <c r="B169" s="2" t="s">
        <v>649</v>
      </c>
      <c r="C169" s="2" t="s">
        <v>113</v>
      </c>
      <c r="D169" s="1" t="str">
        <f>VLOOKUP(C169,[1]Export!$D:$H,4,FALSE)</f>
        <v>Teaching and Learning</v>
      </c>
      <c r="E169" s="1" t="str">
        <f>VLOOKUP(C169,[1]Export!$D:$H,5,FALSE)</f>
        <v>Astronomy, Math, &amp; Physics</v>
      </c>
      <c r="F169" s="5">
        <v>74748</v>
      </c>
    </row>
    <row r="170" spans="1:6" x14ac:dyDescent="0.25">
      <c r="A170" s="2" t="s">
        <v>685</v>
      </c>
      <c r="B170" s="2" t="s">
        <v>686</v>
      </c>
      <c r="C170" s="2" t="s">
        <v>687</v>
      </c>
      <c r="D170" s="1" t="str">
        <f>VLOOKUP(C170,[1]Export!$D:$H,4,FALSE)</f>
        <v>Manufacturing Solutions Center</v>
      </c>
      <c r="E170" s="1" t="str">
        <f>VLOOKUP(C170,[1]Export!$D:$H,5,FALSE)</f>
        <v/>
      </c>
      <c r="F170" s="5">
        <v>55008</v>
      </c>
    </row>
    <row r="171" spans="1:6" x14ac:dyDescent="0.25">
      <c r="A171" s="2" t="s">
        <v>583</v>
      </c>
      <c r="B171" s="2" t="s">
        <v>584</v>
      </c>
      <c r="C171" s="2" t="s">
        <v>585</v>
      </c>
      <c r="D171" s="1" t="str">
        <f>VLOOKUP(C171,[1]Export!$D:$H,4,FALSE)</f>
        <v>Teaching and Learning</v>
      </c>
      <c r="E171" s="1" t="str">
        <f>VLOOKUP(C171,[1]Export!$D:$H,5,FALSE)</f>
        <v>Humanities</v>
      </c>
      <c r="F171" s="5">
        <v>52896</v>
      </c>
    </row>
    <row r="172" spans="1:6" x14ac:dyDescent="0.25">
      <c r="A172" s="2" t="s">
        <v>114</v>
      </c>
      <c r="B172" s="2" t="s">
        <v>115</v>
      </c>
      <c r="C172" s="2" t="s">
        <v>116</v>
      </c>
      <c r="D172" s="1" t="str">
        <f>VLOOKUP(C172,[1]Export!$D:$H,4,FALSE)</f>
        <v>Teaching and Learning</v>
      </c>
      <c r="E172" s="1" t="str">
        <f>VLOOKUP(C172,[1]Export!$D:$H,5,FALSE)</f>
        <v>Social Sciences</v>
      </c>
      <c r="F172" s="5">
        <v>60867</v>
      </c>
    </row>
    <row r="173" spans="1:6" x14ac:dyDescent="0.25">
      <c r="A173" s="2" t="s">
        <v>24</v>
      </c>
      <c r="B173" s="2" t="s">
        <v>25</v>
      </c>
      <c r="C173" s="2" t="s">
        <v>26</v>
      </c>
      <c r="D173" s="1" t="str">
        <f>VLOOKUP(C173,[1]Export!$D:$H,4,FALSE)</f>
        <v>K64 and Talent Development</v>
      </c>
      <c r="E173" s="1" t="str">
        <f>VLOOKUP(C173,[1]Export!$D:$H,5,FALSE)</f>
        <v>Marine Mechanical Technology</v>
      </c>
      <c r="F173" s="5">
        <v>90684</v>
      </c>
    </row>
    <row r="174" spans="1:6" x14ac:dyDescent="0.25">
      <c r="A174" s="2" t="s">
        <v>386</v>
      </c>
      <c r="B174" s="2" t="s">
        <v>387</v>
      </c>
      <c r="C174" s="2" t="s">
        <v>388</v>
      </c>
      <c r="D174" s="1" t="str">
        <f>VLOOKUP(C174,[1]Export!$D:$H,4,FALSE)</f>
        <v>Manufacturing Solutions Center</v>
      </c>
      <c r="E174" s="1" t="str">
        <f>VLOOKUP(C174,[1]Export!$D:$H,5,FALSE)</f>
        <v/>
      </c>
      <c r="F174" s="5">
        <v>55128</v>
      </c>
    </row>
    <row r="175" spans="1:6" x14ac:dyDescent="0.25">
      <c r="A175" s="2" t="s">
        <v>609</v>
      </c>
      <c r="B175" s="2" t="s">
        <v>610</v>
      </c>
      <c r="C175" s="2" t="s">
        <v>611</v>
      </c>
      <c r="D175" s="1" t="str">
        <f>VLOOKUP(C175,[1]Export!$D:$H,4,FALSE)</f>
        <v>Furniture</v>
      </c>
      <c r="E175" s="1" t="str">
        <f>VLOOKUP(C175,[1]Export!$D:$H,5,FALSE)</f>
        <v/>
      </c>
      <c r="F175" s="5">
        <v>53040</v>
      </c>
    </row>
    <row r="176" spans="1:6" x14ac:dyDescent="0.25">
      <c r="A176" s="2" t="s">
        <v>594</v>
      </c>
      <c r="B176" s="2" t="s">
        <v>595</v>
      </c>
      <c r="C176" s="2" t="s">
        <v>596</v>
      </c>
      <c r="D176" s="1" t="str">
        <f>VLOOKUP(C176,[1]Export!$D:$H,4,FALSE)</f>
        <v>Teaching and Learning</v>
      </c>
      <c r="E176" s="1" t="str">
        <f>VLOOKUP(C176,[1]Export!$D:$H,5,FALSE)</f>
        <v>Dental Education</v>
      </c>
      <c r="F176" s="5">
        <v>74556</v>
      </c>
    </row>
    <row r="177" spans="1:6" x14ac:dyDescent="0.25">
      <c r="A177" s="2" t="s">
        <v>499</v>
      </c>
      <c r="B177" s="2" t="s">
        <v>500</v>
      </c>
      <c r="C177" s="2" t="s">
        <v>501</v>
      </c>
      <c r="D177" s="1" t="str">
        <f>VLOOKUP(C177,[1]Export!$D:$H,4,FALSE)</f>
        <v>Office of the President</v>
      </c>
      <c r="E177" s="1" t="str">
        <f>VLOOKUP(C177,[1]Export!$D:$H,5,FALSE)</f>
        <v>Athletics</v>
      </c>
      <c r="F177" s="5">
        <v>55440</v>
      </c>
    </row>
    <row r="178" spans="1:6" x14ac:dyDescent="0.25">
      <c r="A178" s="2" t="s">
        <v>548</v>
      </c>
      <c r="B178" s="2" t="s">
        <v>549</v>
      </c>
      <c r="C178" s="2" t="s">
        <v>550</v>
      </c>
      <c r="D178" s="1" t="str">
        <f>VLOOKUP(C178,[1]Export!$D:$H,4,FALSE)</f>
        <v>Teaching and Learning</v>
      </c>
      <c r="E178" s="1" t="str">
        <f>VLOOKUP(C178,[1]Export!$D:$H,5,FALSE)</f>
        <v>Engineering</v>
      </c>
      <c r="F178" s="5">
        <v>66144</v>
      </c>
    </row>
    <row r="179" spans="1:6" x14ac:dyDescent="0.25">
      <c r="A179" s="2" t="s">
        <v>661</v>
      </c>
      <c r="B179" s="2" t="s">
        <v>662</v>
      </c>
      <c r="C179" s="2" t="s">
        <v>113</v>
      </c>
      <c r="D179" s="1" t="str">
        <f>VLOOKUP(C179,[1]Export!$D:$H,4,FALSE)</f>
        <v>Teaching and Learning</v>
      </c>
      <c r="E179" s="1" t="str">
        <f>VLOOKUP(C179,[1]Export!$D:$H,5,FALSE)</f>
        <v>Astronomy, Math, &amp; Physics</v>
      </c>
      <c r="F179" s="5">
        <v>71016</v>
      </c>
    </row>
    <row r="180" spans="1:6" x14ac:dyDescent="0.25">
      <c r="A180" s="2" t="s">
        <v>256</v>
      </c>
      <c r="B180" s="2" t="s">
        <v>257</v>
      </c>
      <c r="C180" s="2" t="s">
        <v>225</v>
      </c>
      <c r="D180" s="1" t="str">
        <f>VLOOKUP(C180,[1]Export!$D:$H,4,FALSE)</f>
        <v>Teaching and Learning</v>
      </c>
      <c r="E180" s="1" t="str">
        <f>VLOOKUP(C180,[1]Export!$D:$H,5,FALSE)</f>
        <v>Electrical Systems Technology</v>
      </c>
      <c r="F180" s="5">
        <v>54096</v>
      </c>
    </row>
    <row r="181" spans="1:6" x14ac:dyDescent="0.25">
      <c r="A181" s="2" t="s">
        <v>45</v>
      </c>
      <c r="B181" s="2" t="s">
        <v>46</v>
      </c>
      <c r="C181" s="2" t="s">
        <v>47</v>
      </c>
      <c r="D181" s="1" t="str">
        <f>VLOOKUP(C181,[1]Export!$D:$H,4,FALSE)</f>
        <v>K64 and Talent Development</v>
      </c>
      <c r="E181" s="1" t="str">
        <f>VLOOKUP(C181,[1]Export!$D:$H,5,FALSE)</f>
        <v>Library</v>
      </c>
      <c r="F181" s="5">
        <v>54540</v>
      </c>
    </row>
    <row r="182" spans="1:6" x14ac:dyDescent="0.25">
      <c r="A182" s="2" t="s">
        <v>275</v>
      </c>
      <c r="B182" s="2" t="s">
        <v>121</v>
      </c>
      <c r="C182" s="2" t="s">
        <v>276</v>
      </c>
      <c r="D182" s="1" t="str">
        <f>VLOOKUP(C182,[1]Export!$D:$H,4,FALSE)</f>
        <v>Teaching and Learning</v>
      </c>
      <c r="E182" s="1" t="str">
        <f>VLOOKUP(C182,[1]Export!$D:$H,5,FALSE)</f>
        <v>Health and Fitness Science</v>
      </c>
      <c r="F182" s="5">
        <v>54288</v>
      </c>
    </row>
    <row r="183" spans="1:6" x14ac:dyDescent="0.25">
      <c r="A183" s="2" t="s">
        <v>674</v>
      </c>
      <c r="B183" s="2" t="s">
        <v>675</v>
      </c>
      <c r="C183" s="2" t="s">
        <v>676</v>
      </c>
      <c r="D183" s="1" t="str">
        <f>VLOOKUP(C183,[1]Export!$D:$H,4,FALSE)</f>
        <v>Teaching and Learning</v>
      </c>
      <c r="E183" s="1" t="str">
        <f>VLOOKUP(C183,[1]Export!$D:$H,5,FALSE)</f>
        <v/>
      </c>
      <c r="F183" s="5">
        <v>231996</v>
      </c>
    </row>
    <row r="184" spans="1:6" x14ac:dyDescent="0.25">
      <c r="A184" s="2" t="s">
        <v>200</v>
      </c>
      <c r="B184" s="2" t="s">
        <v>201</v>
      </c>
      <c r="C184" s="2" t="s">
        <v>202</v>
      </c>
      <c r="D184" s="1" t="str">
        <f>VLOOKUP(C184,[1]Export!$D:$H,4,FALSE)</f>
        <v>Teaching and Learning</v>
      </c>
      <c r="E184" s="1" t="str">
        <f>VLOOKUP(C184,[1]Export!$D:$H,5,FALSE)</f>
        <v>Career &amp; Technical Education</v>
      </c>
      <c r="F184" s="5">
        <v>53340</v>
      </c>
    </row>
    <row r="185" spans="1:6" x14ac:dyDescent="0.25">
      <c r="A185" s="2" t="s">
        <v>543</v>
      </c>
      <c r="B185" s="2" t="s">
        <v>544</v>
      </c>
      <c r="C185" s="2" t="s">
        <v>20</v>
      </c>
      <c r="D185" s="1" t="str">
        <f>VLOOKUP(C185,[1]Export!$D:$H,4,FALSE)</f>
        <v>Teaching and Learning</v>
      </c>
      <c r="E185" s="1" t="str">
        <f>VLOOKUP(C185,[1]Export!$D:$H,5,FALSE)</f>
        <v>Cosmetology</v>
      </c>
      <c r="F185" s="5">
        <v>66144</v>
      </c>
    </row>
    <row r="186" spans="1:6" x14ac:dyDescent="0.25">
      <c r="A186" s="2" t="s">
        <v>144</v>
      </c>
      <c r="B186" s="2" t="s">
        <v>529</v>
      </c>
      <c r="C186" s="2" t="s">
        <v>530</v>
      </c>
      <c r="D186" s="1" t="str">
        <f>VLOOKUP(C186,[1]Export!$D:$H,4,FALSE)</f>
        <v>K64 and Talent Development</v>
      </c>
      <c r="E186" s="1" t="str">
        <f>VLOOKUP(C186,[1]Export!$D:$H,5,FALSE)</f>
        <v>Furniture Academy</v>
      </c>
      <c r="F186" s="5">
        <v>69948</v>
      </c>
    </row>
    <row r="187" spans="1:6" x14ac:dyDescent="0.25">
      <c r="A187" s="2" t="s">
        <v>145</v>
      </c>
      <c r="B187" s="2" t="s">
        <v>134</v>
      </c>
      <c r="C187" s="2" t="s">
        <v>146</v>
      </c>
      <c r="D187" s="1" t="str">
        <f>VLOOKUP(C187,[1]Export!$D:$H,4,FALSE)</f>
        <v>Teaching and Learning</v>
      </c>
      <c r="E187" s="1" t="str">
        <f>VLOOKUP(C187,[1]Export!$D:$H,5,FALSE)</f>
        <v>Radiography, Tomography, &amp; Mammography</v>
      </c>
      <c r="F187" s="5">
        <v>50520</v>
      </c>
    </row>
    <row r="188" spans="1:6" x14ac:dyDescent="0.25">
      <c r="A188" s="2" t="s">
        <v>145</v>
      </c>
      <c r="B188" s="2" t="s">
        <v>55</v>
      </c>
      <c r="C188" s="2" t="s">
        <v>192</v>
      </c>
      <c r="D188" s="1" t="str">
        <f>VLOOKUP(C188,[1]Export!$D:$H,4,FALSE)</f>
        <v>Teaching and Learning</v>
      </c>
      <c r="E188" s="1" t="str">
        <f>VLOOKUP(C188,[1]Export!$D:$H,5,FALSE)</f>
        <v>Social Sciences</v>
      </c>
      <c r="F188" s="5">
        <v>80484</v>
      </c>
    </row>
    <row r="189" spans="1:6" x14ac:dyDescent="0.25">
      <c r="A189" s="2" t="s">
        <v>493</v>
      </c>
      <c r="B189" s="2" t="s">
        <v>494</v>
      </c>
      <c r="C189" s="2" t="s">
        <v>495</v>
      </c>
      <c r="D189" s="1" t="str">
        <f>VLOOKUP(C189,[1]Export!$D:$H,4,FALSE)</f>
        <v>Teaching and Learning</v>
      </c>
      <c r="E189" s="1" t="str">
        <f>VLOOKUP(C189,[1]Export!$D:$H,5,FALSE)</f>
        <v>Science</v>
      </c>
      <c r="F189" s="5">
        <v>73668</v>
      </c>
    </row>
    <row r="190" spans="1:6" x14ac:dyDescent="0.25">
      <c r="A190" s="2" t="s">
        <v>134</v>
      </c>
      <c r="B190" s="2" t="s">
        <v>135</v>
      </c>
      <c r="C190" s="2" t="s">
        <v>136</v>
      </c>
      <c r="D190" s="1" t="str">
        <f>VLOOKUP(C190,[1]Export!$D:$H,4,FALSE)</f>
        <v>Teaching and Learning</v>
      </c>
      <c r="E190" s="1" t="str">
        <f>VLOOKUP(C190,[1]Export!$D:$H,5,FALSE)</f>
        <v>Welding Technologies</v>
      </c>
      <c r="F190" s="5">
        <v>56316</v>
      </c>
    </row>
    <row r="191" spans="1:6" x14ac:dyDescent="0.25">
      <c r="A191" s="2" t="s">
        <v>244</v>
      </c>
      <c r="B191" s="2" t="s">
        <v>245</v>
      </c>
      <c r="C191" s="2" t="s">
        <v>246</v>
      </c>
      <c r="D191" s="1" t="str">
        <f>VLOOKUP(C191,[1]Export!$D:$H,4,FALSE)</f>
        <v>Teaching and Learning</v>
      </c>
      <c r="E191" s="1" t="str">
        <f>VLOOKUP(C191,[1]Export!$D:$H,5,FALSE)</f>
        <v>Science</v>
      </c>
      <c r="F191" s="5">
        <v>87624</v>
      </c>
    </row>
    <row r="192" spans="1:6" x14ac:dyDescent="0.25">
      <c r="A192" s="2" t="s">
        <v>641</v>
      </c>
      <c r="B192" s="2" t="s">
        <v>315</v>
      </c>
      <c r="C192" s="2" t="s">
        <v>642</v>
      </c>
      <c r="D192" s="1" t="str">
        <f>VLOOKUP(C192,[1]Export!$D:$H,4,FALSE)</f>
        <v>Teaching and Learning</v>
      </c>
      <c r="E192" s="1" t="str">
        <f>VLOOKUP(C192,[1]Export!$D:$H,5,FALSE)</f>
        <v>College and Career Readiness</v>
      </c>
      <c r="F192" s="5">
        <v>67572</v>
      </c>
    </row>
    <row r="193" spans="1:6" x14ac:dyDescent="0.25">
      <c r="A193" s="2" t="s">
        <v>560</v>
      </c>
      <c r="B193" s="2" t="s">
        <v>266</v>
      </c>
      <c r="C193" s="2" t="s">
        <v>561</v>
      </c>
      <c r="D193" s="1" t="str">
        <f>VLOOKUP(C193,[1]Export!$D:$H,4,FALSE)</f>
        <v>Teaching and Learning</v>
      </c>
      <c r="E193" s="1" t="str">
        <f>VLOOKUP(C193,[1]Export!$D:$H,5,FALSE)</f>
        <v>Social Sciences</v>
      </c>
      <c r="F193" s="5">
        <v>53220</v>
      </c>
    </row>
    <row r="194" spans="1:6" x14ac:dyDescent="0.25">
      <c r="A194" s="2" t="s">
        <v>504</v>
      </c>
      <c r="B194" s="2" t="s">
        <v>135</v>
      </c>
      <c r="C194" s="2" t="s">
        <v>505</v>
      </c>
      <c r="D194" s="1" t="str">
        <f>VLOOKUP(C194,[1]Export!$D:$H,4,FALSE)</f>
        <v>Teaching and Learning</v>
      </c>
      <c r="E194" s="1" t="str">
        <f>VLOOKUP(C194,[1]Export!$D:$H,5,FALSE)</f>
        <v>Welding Technologies</v>
      </c>
      <c r="F194" s="5">
        <v>56316</v>
      </c>
    </row>
    <row r="195" spans="1:6" x14ac:dyDescent="0.25">
      <c r="A195" s="2" t="s">
        <v>94</v>
      </c>
      <c r="B195" s="2" t="s">
        <v>95</v>
      </c>
      <c r="C195" s="2" t="s">
        <v>96</v>
      </c>
      <c r="D195" s="1" t="str">
        <f>VLOOKUP(C195,[1]Export!$D:$H,4,FALSE)</f>
        <v>Teaching and Learning</v>
      </c>
      <c r="E195" s="1" t="str">
        <f>VLOOKUP(C195,[1]Export!$D:$H,5,FALSE)</f>
        <v>Automotive Systems Technology</v>
      </c>
      <c r="F195" s="5">
        <v>96576</v>
      </c>
    </row>
    <row r="196" spans="1:6" x14ac:dyDescent="0.25">
      <c r="A196" s="2" t="s">
        <v>94</v>
      </c>
      <c r="B196" s="2" t="s">
        <v>423</v>
      </c>
      <c r="C196" s="2" t="s">
        <v>50</v>
      </c>
      <c r="D196" s="1" t="str">
        <f>VLOOKUP(C196,[1]Export!$D:$H,4,FALSE)</f>
        <v>College Access and Engagement</v>
      </c>
      <c r="E196" s="1" t="str">
        <f>VLOOKUP(C196,[1]Export!$D:$H,5,FALSE)</f>
        <v>High School Programs &amp; Advising</v>
      </c>
      <c r="F196" s="5">
        <v>71436</v>
      </c>
    </row>
    <row r="197" spans="1:6" x14ac:dyDescent="0.25">
      <c r="A197" s="2" t="s">
        <v>318</v>
      </c>
      <c r="B197" s="2" t="s">
        <v>319</v>
      </c>
      <c r="C197" s="2" t="s">
        <v>320</v>
      </c>
      <c r="D197" s="1" t="str">
        <f>VLOOKUP(C197,[1]Export!$D:$H,4,FALSE)</f>
        <v>Office of the President</v>
      </c>
      <c r="E197" s="1" t="str">
        <f>VLOOKUP(C197,[1]Export!$D:$H,5,FALSE)</f>
        <v/>
      </c>
      <c r="F197" s="5">
        <v>94248</v>
      </c>
    </row>
    <row r="198" spans="1:6" x14ac:dyDescent="0.25">
      <c r="A198" s="2" t="s">
        <v>318</v>
      </c>
      <c r="B198" s="2" t="s">
        <v>384</v>
      </c>
      <c r="C198" s="2" t="s">
        <v>385</v>
      </c>
      <c r="D198" s="1" t="str">
        <f>VLOOKUP(C198,[1]Export!$D:$H,4,FALSE)</f>
        <v>K64 and Talent Development</v>
      </c>
      <c r="E198" s="1" t="str">
        <f>VLOOKUP(C198,[1]Export!$D:$H,5,FALSE)</f>
        <v>Corporate and Economic Development</v>
      </c>
      <c r="F198" s="5">
        <v>140772</v>
      </c>
    </row>
    <row r="199" spans="1:6" x14ac:dyDescent="0.25">
      <c r="A199" s="2" t="s">
        <v>198</v>
      </c>
      <c r="B199" s="2" t="s">
        <v>199</v>
      </c>
      <c r="C199" s="2" t="s">
        <v>119</v>
      </c>
      <c r="D199" s="1" t="str">
        <f>VLOOKUP(C199,[1]Export!$D:$H,4,FALSE)</f>
        <v>Auxiliary Services</v>
      </c>
      <c r="E199" s="1" t="str">
        <f>VLOOKUP(C199,[1]Export!$D:$H,5,FALSE)</f>
        <v>Facility Services</v>
      </c>
      <c r="F199" s="5">
        <v>43584</v>
      </c>
    </row>
    <row r="200" spans="1:6" x14ac:dyDescent="0.25">
      <c r="A200" s="2" t="s">
        <v>456</v>
      </c>
      <c r="B200" s="2" t="s">
        <v>457</v>
      </c>
      <c r="C200" s="2" t="s">
        <v>50</v>
      </c>
      <c r="D200" s="1" t="str">
        <f>VLOOKUP(C200,[1]Export!$D:$H,4,FALSE)</f>
        <v>College Access and Engagement</v>
      </c>
      <c r="E200" s="1" t="str">
        <f>VLOOKUP(C200,[1]Export!$D:$H,5,FALSE)</f>
        <v>High School Programs &amp; Advising</v>
      </c>
      <c r="F200" s="5">
        <v>52008</v>
      </c>
    </row>
    <row r="201" spans="1:6" x14ac:dyDescent="0.25">
      <c r="A201" s="2" t="s">
        <v>343</v>
      </c>
      <c r="B201" s="2" t="s">
        <v>173</v>
      </c>
      <c r="C201" s="2" t="s">
        <v>344</v>
      </c>
      <c r="D201" s="1" t="str">
        <f>VLOOKUP(C201,[1]Export!$D:$H,4,FALSE)</f>
        <v>Manufacturing Solutions Center</v>
      </c>
      <c r="E201" s="1" t="str">
        <f>VLOOKUP(C201,[1]Export!$D:$H,5,FALSE)</f>
        <v/>
      </c>
      <c r="F201" s="5">
        <v>101964</v>
      </c>
    </row>
    <row r="202" spans="1:6" x14ac:dyDescent="0.25">
      <c r="A202" s="2" t="s">
        <v>597</v>
      </c>
      <c r="B202" s="2" t="s">
        <v>150</v>
      </c>
      <c r="C202" s="2" t="s">
        <v>598</v>
      </c>
      <c r="D202" s="1" t="str">
        <f>VLOOKUP(C202,[1]Export!$D:$H,4,FALSE)</f>
        <v>Teaching and Learning</v>
      </c>
      <c r="E202" s="1" t="str">
        <f>VLOOKUP(C202,[1]Export!$D:$H,5,FALSE)</f>
        <v>Humanities</v>
      </c>
      <c r="F202" s="5">
        <v>56856</v>
      </c>
    </row>
    <row r="203" spans="1:6" x14ac:dyDescent="0.25">
      <c r="A203" s="2" t="s">
        <v>297</v>
      </c>
      <c r="B203" s="2" t="s">
        <v>173</v>
      </c>
      <c r="C203" s="2" t="s">
        <v>119</v>
      </c>
      <c r="D203" s="1" t="str">
        <f>VLOOKUP(C203,[1]Export!$D:$H,4,FALSE)</f>
        <v>Auxiliary Services</v>
      </c>
      <c r="E203" s="1" t="str">
        <f>VLOOKUP(C203,[1]Export!$D:$H,5,FALSE)</f>
        <v>Facility Services</v>
      </c>
      <c r="F203" s="5">
        <v>52260</v>
      </c>
    </row>
    <row r="204" spans="1:6" x14ac:dyDescent="0.25">
      <c r="A204" s="2" t="s">
        <v>226</v>
      </c>
      <c r="B204" s="2" t="s">
        <v>227</v>
      </c>
      <c r="C204" s="2" t="s">
        <v>225</v>
      </c>
      <c r="D204" s="1" t="str">
        <f>VLOOKUP(C204,[1]Export!$D:$H,4,FALSE)</f>
        <v>Teaching and Learning</v>
      </c>
      <c r="E204" s="1" t="str">
        <f>VLOOKUP(C204,[1]Export!$D:$H,5,FALSE)</f>
        <v>Electrical Systems Technology</v>
      </c>
      <c r="F204" s="5">
        <v>56724</v>
      </c>
    </row>
    <row r="205" spans="1:6" x14ac:dyDescent="0.25">
      <c r="A205" s="2" t="s">
        <v>582</v>
      </c>
      <c r="B205" s="2" t="s">
        <v>121</v>
      </c>
      <c r="C205" s="2" t="s">
        <v>136</v>
      </c>
      <c r="D205" s="1" t="str">
        <f>VLOOKUP(C205,[1]Export!$D:$H,4,FALSE)</f>
        <v>Teaching and Learning</v>
      </c>
      <c r="E205" s="1" t="str">
        <f>VLOOKUP(C205,[1]Export!$D:$H,5,FALSE)</f>
        <v>Welding Technologies</v>
      </c>
      <c r="F205" s="5">
        <v>52836</v>
      </c>
    </row>
    <row r="206" spans="1:6" x14ac:dyDescent="0.25">
      <c r="A206" s="2" t="s">
        <v>75</v>
      </c>
      <c r="B206" s="2" t="s">
        <v>76</v>
      </c>
      <c r="C206" s="2" t="s">
        <v>74</v>
      </c>
      <c r="D206" s="1" t="str">
        <f>VLOOKUP(C206,[1]Export!$D:$H,4,FALSE)</f>
        <v>Teaching and Learning</v>
      </c>
      <c r="E206" s="1" t="str">
        <f>VLOOKUP(C206,[1]Export!$D:$H,5,FALSE)</f>
        <v>Turfgrass &amp; Horticulture Program</v>
      </c>
      <c r="F206" s="5">
        <v>48300</v>
      </c>
    </row>
    <row r="207" spans="1:6" x14ac:dyDescent="0.25">
      <c r="A207" s="2" t="s">
        <v>450</v>
      </c>
      <c r="B207" s="2" t="s">
        <v>451</v>
      </c>
      <c r="C207" s="2" t="s">
        <v>452</v>
      </c>
      <c r="D207" s="1" t="str">
        <f>VLOOKUP(C207,[1]Export!$D:$H,4,FALSE)</f>
        <v>College Access and Engagement</v>
      </c>
      <c r="E207" s="1" t="str">
        <f>VLOOKUP(C207,[1]Export!$D:$H,5,FALSE)</f>
        <v>Student Records</v>
      </c>
      <c r="F207" s="5">
        <v>114936</v>
      </c>
    </row>
    <row r="208" spans="1:6" x14ac:dyDescent="0.25">
      <c r="A208" s="2" t="s">
        <v>85</v>
      </c>
      <c r="B208" s="2" t="s">
        <v>86</v>
      </c>
      <c r="C208" s="2" t="s">
        <v>87</v>
      </c>
      <c r="D208" s="1" t="str">
        <f>VLOOKUP(C208,[1]Export!$D:$H,4,FALSE)</f>
        <v>Teaching and Learning</v>
      </c>
      <c r="E208" s="1" t="str">
        <f>VLOOKUP(C208,[1]Export!$D:$H,5,FALSE)</f>
        <v>CNA</v>
      </c>
      <c r="F208" s="5">
        <v>84960</v>
      </c>
    </row>
    <row r="209" spans="1:6" x14ac:dyDescent="0.25">
      <c r="A209" s="2" t="s">
        <v>143</v>
      </c>
      <c r="B209" s="2" t="s">
        <v>144</v>
      </c>
      <c r="C209" s="2" t="s">
        <v>119</v>
      </c>
      <c r="D209" s="1" t="str">
        <f>VLOOKUP(C209,[1]Export!$D:$H,4,FALSE)</f>
        <v>Auxiliary Services</v>
      </c>
      <c r="E209" s="1" t="str">
        <f>VLOOKUP(C209,[1]Export!$D:$H,5,FALSE)</f>
        <v>Facility Services</v>
      </c>
      <c r="F209" s="5">
        <v>41916</v>
      </c>
    </row>
    <row r="210" spans="1:6" x14ac:dyDescent="0.25">
      <c r="A210" s="2" t="s">
        <v>143</v>
      </c>
      <c r="B210" s="2" t="s">
        <v>341</v>
      </c>
      <c r="C210" s="2" t="s">
        <v>342</v>
      </c>
      <c r="D210" s="1" t="str">
        <f>VLOOKUP(C210,[1]Export!$D:$H,4,FALSE)</f>
        <v>Manufacturing Solutions Center</v>
      </c>
      <c r="E210" s="1" t="str">
        <f>VLOOKUP(C210,[1]Export!$D:$H,5,FALSE)</f>
        <v/>
      </c>
      <c r="F210" s="5">
        <v>62400</v>
      </c>
    </row>
    <row r="211" spans="1:6" x14ac:dyDescent="0.25">
      <c r="A211" s="2" t="s">
        <v>249</v>
      </c>
      <c r="B211" s="2" t="s">
        <v>250</v>
      </c>
      <c r="C211" s="2" t="s">
        <v>225</v>
      </c>
      <c r="D211" s="1" t="str">
        <f>VLOOKUP(C211,[1]Export!$D:$H,4,FALSE)</f>
        <v>Teaching and Learning</v>
      </c>
      <c r="E211" s="1" t="str">
        <f>VLOOKUP(C211,[1]Export!$D:$H,5,FALSE)</f>
        <v>Electrical Systems Technology</v>
      </c>
      <c r="F211" s="5">
        <v>46800</v>
      </c>
    </row>
    <row r="212" spans="1:6" x14ac:dyDescent="0.25">
      <c r="A212" s="2" t="s">
        <v>39</v>
      </c>
      <c r="B212" s="2" t="s">
        <v>40</v>
      </c>
      <c r="C212" s="2" t="s">
        <v>41</v>
      </c>
      <c r="D212" s="1" t="str">
        <f>VLOOKUP(C212,[1]Export!$D:$H,4,FALSE)</f>
        <v>Manufacturing Solutions Center</v>
      </c>
      <c r="E212" s="1" t="str">
        <f>VLOOKUP(C212,[1]Export!$D:$H,5,FALSE)</f>
        <v/>
      </c>
      <c r="F212" s="5">
        <v>55128</v>
      </c>
    </row>
    <row r="213" spans="1:6" x14ac:dyDescent="0.25">
      <c r="A213" s="2" t="s">
        <v>164</v>
      </c>
      <c r="B213" s="2" t="s">
        <v>165</v>
      </c>
      <c r="C213" s="2" t="s">
        <v>166</v>
      </c>
      <c r="D213" s="1" t="str">
        <f>VLOOKUP(C213,[1]Export!$D:$H,4,FALSE)</f>
        <v>College Access and Engagement</v>
      </c>
      <c r="E213" s="1" t="str">
        <f>VLOOKUP(C213,[1]Export!$D:$H,5,FALSE)</f>
        <v/>
      </c>
      <c r="F213" s="5">
        <v>85716</v>
      </c>
    </row>
    <row r="214" spans="1:6" x14ac:dyDescent="0.25">
      <c r="A214" s="2" t="s">
        <v>164</v>
      </c>
      <c r="B214" s="2" t="s">
        <v>491</v>
      </c>
      <c r="C214" s="2" t="s">
        <v>492</v>
      </c>
      <c r="D214" s="1" t="str">
        <f>VLOOKUP(C214,[1]Export!$D:$H,4,FALSE)</f>
        <v>Foundation</v>
      </c>
      <c r="E214" s="1" t="str">
        <f>VLOOKUP(C214,[1]Export!$D:$H,5,FALSE)</f>
        <v/>
      </c>
      <c r="F214" s="5">
        <v>65268</v>
      </c>
    </row>
    <row r="215" spans="1:6" x14ac:dyDescent="0.25">
      <c r="A215" s="2" t="s">
        <v>590</v>
      </c>
      <c r="B215" s="2" t="s">
        <v>591</v>
      </c>
      <c r="C215" s="2" t="s">
        <v>592</v>
      </c>
      <c r="D215" s="1" t="str">
        <f>VLOOKUP(C215,[1]Export!$D:$H,4,FALSE)</f>
        <v>Office of the President</v>
      </c>
      <c r="E215" s="1" t="str">
        <f>VLOOKUP(C215,[1]Export!$D:$H,5,FALSE)</f>
        <v/>
      </c>
      <c r="F215" s="5">
        <v>336732</v>
      </c>
    </row>
    <row r="216" spans="1:6" x14ac:dyDescent="0.25">
      <c r="A216" s="2" t="s">
        <v>15</v>
      </c>
      <c r="B216" s="2" t="s">
        <v>16</v>
      </c>
      <c r="C216" s="2" t="s">
        <v>17</v>
      </c>
      <c r="D216" s="1" t="str">
        <f>VLOOKUP(C216,[1]Export!$D:$H,4,FALSE)</f>
        <v>Teaching and Learning</v>
      </c>
      <c r="E216" s="1" t="str">
        <f>VLOOKUP(C216,[1]Export!$D:$H,5,FALSE)</f>
        <v>English</v>
      </c>
      <c r="F216" s="5">
        <v>59424</v>
      </c>
    </row>
    <row r="217" spans="1:6" x14ac:dyDescent="0.25">
      <c r="A217" s="2" t="s">
        <v>15</v>
      </c>
      <c r="B217" s="2" t="s">
        <v>327</v>
      </c>
      <c r="C217" s="2" t="s">
        <v>328</v>
      </c>
      <c r="D217" s="1" t="str">
        <f>VLOOKUP(C217,[1]Export!$D:$H,4,FALSE)</f>
        <v>College Access and Engagement</v>
      </c>
      <c r="E217" s="1" t="str">
        <f>VLOOKUP(C217,[1]Export!$D:$H,5,FALSE)</f>
        <v>Career Advising</v>
      </c>
      <c r="F217" s="5">
        <v>69288</v>
      </c>
    </row>
    <row r="218" spans="1:6" x14ac:dyDescent="0.25">
      <c r="A218" s="2" t="s">
        <v>292</v>
      </c>
      <c r="B218" s="2" t="s">
        <v>293</v>
      </c>
      <c r="C218" s="2" t="s">
        <v>294</v>
      </c>
      <c r="D218" s="1" t="str">
        <f>VLOOKUP(C218,[1]Export!$D:$H,4,FALSE)</f>
        <v>Finance</v>
      </c>
      <c r="E218" s="1" t="str">
        <f>VLOOKUP(C218,[1]Export!$D:$H,5,FALSE)</f>
        <v>Financial &amp; Auxiliary Services</v>
      </c>
      <c r="F218" s="5">
        <v>75612</v>
      </c>
    </row>
    <row r="219" spans="1:6" x14ac:dyDescent="0.25">
      <c r="A219" s="2" t="s">
        <v>54</v>
      </c>
      <c r="B219" s="2" t="s">
        <v>55</v>
      </c>
      <c r="C219" s="2" t="s">
        <v>56</v>
      </c>
      <c r="D219" s="1" t="str">
        <f>VLOOKUP(C219,[1]Export!$D:$H,4,FALSE)</f>
        <v>K64 and Talent Development</v>
      </c>
      <c r="E219" s="1" t="str">
        <f>VLOOKUP(C219,[1]Export!$D:$H,5,FALSE)</f>
        <v>Small Business Center</v>
      </c>
      <c r="F219" s="5">
        <v>96120</v>
      </c>
    </row>
    <row r="220" spans="1:6" x14ac:dyDescent="0.25">
      <c r="A220" s="2" t="s">
        <v>324</v>
      </c>
      <c r="B220" s="2" t="s">
        <v>325</v>
      </c>
      <c r="C220" s="2" t="s">
        <v>326</v>
      </c>
      <c r="D220" s="1" t="str">
        <f>VLOOKUP(C220,[1]Export!$D:$H,4,FALSE)</f>
        <v>Teaching and Learning</v>
      </c>
      <c r="E220" s="1" t="str">
        <f>VLOOKUP(C220,[1]Export!$D:$H,5,FALSE)</f>
        <v>Fire Protection Technology / Emergency Management</v>
      </c>
      <c r="F220" s="5">
        <v>68388</v>
      </c>
    </row>
    <row r="221" spans="1:6" x14ac:dyDescent="0.25">
      <c r="A221" s="2" t="s">
        <v>167</v>
      </c>
      <c r="B221" s="2" t="s">
        <v>168</v>
      </c>
      <c r="C221" s="2" t="s">
        <v>169</v>
      </c>
      <c r="D221" s="1" t="str">
        <f>VLOOKUP(C221,[1]Export!$D:$H,4,FALSE)</f>
        <v>Teaching and Learning</v>
      </c>
      <c r="E221" s="1" t="str">
        <f>VLOOKUP(C221,[1]Export!$D:$H,5,FALSE)</f>
        <v>College and Career Readiness</v>
      </c>
      <c r="F221" s="5">
        <v>40956</v>
      </c>
    </row>
    <row r="222" spans="1:6" x14ac:dyDescent="0.25">
      <c r="A222" s="2" t="s">
        <v>409</v>
      </c>
      <c r="B222" s="2" t="s">
        <v>410</v>
      </c>
      <c r="C222" s="2" t="s">
        <v>379</v>
      </c>
      <c r="D222" s="1" t="str">
        <f>VLOOKUP(C222,[1]Export!$D:$H,4,FALSE)</f>
        <v>Finance</v>
      </c>
      <c r="E222" s="1" t="str">
        <f>VLOOKUP(C222,[1]Export!$D:$H,5,FALSE)</f>
        <v>Business Administration</v>
      </c>
      <c r="F222" s="5">
        <v>52308</v>
      </c>
    </row>
    <row r="223" spans="1:6" x14ac:dyDescent="0.25">
      <c r="A223" s="2" t="s">
        <v>440</v>
      </c>
      <c r="B223" s="2" t="s">
        <v>330</v>
      </c>
      <c r="C223" s="2" t="s">
        <v>441</v>
      </c>
      <c r="D223" s="1" t="str">
        <f>VLOOKUP(C223,[1]Export!$D:$H,4,FALSE)</f>
        <v>Teaching and Learning</v>
      </c>
      <c r="E223" s="1" t="str">
        <f>VLOOKUP(C223,[1]Export!$D:$H,5,FALSE)</f>
        <v>Healthcare Management Technology &amp; Health Education</v>
      </c>
      <c r="F223" s="5">
        <v>111312</v>
      </c>
    </row>
    <row r="224" spans="1:6" x14ac:dyDescent="0.25">
      <c r="A224" s="2" t="s">
        <v>440</v>
      </c>
      <c r="B224" s="2" t="s">
        <v>650</v>
      </c>
      <c r="C224" s="2" t="s">
        <v>651</v>
      </c>
      <c r="D224" s="1" t="str">
        <f>VLOOKUP(C224,[1]Export!$D:$H,4,FALSE)</f>
        <v>Teaching and Learning</v>
      </c>
      <c r="E224" s="1" t="str">
        <f>VLOOKUP(C224,[1]Export!$D:$H,5,FALSE)</f>
        <v>IT Education</v>
      </c>
      <c r="F224" s="5">
        <v>75429</v>
      </c>
    </row>
    <row r="225" spans="1:6" x14ac:dyDescent="0.25">
      <c r="A225" s="2" t="s">
        <v>6</v>
      </c>
      <c r="B225" s="2" t="s">
        <v>7</v>
      </c>
      <c r="C225" s="2" t="s">
        <v>8</v>
      </c>
      <c r="D225" s="1" t="str">
        <f>VLOOKUP(C225,[1]Export!$D:$H,4,FALSE)</f>
        <v>College Access and Engagement</v>
      </c>
      <c r="E225" s="1" t="str">
        <f>VLOOKUP(C225,[1]Export!$D:$H,5,FALSE)</f>
        <v>Enrollment Management</v>
      </c>
      <c r="F225" s="5">
        <v>58200</v>
      </c>
    </row>
    <row r="226" spans="1:6" x14ac:dyDescent="0.25">
      <c r="A226" s="2" t="s">
        <v>57</v>
      </c>
      <c r="B226" s="2" t="s">
        <v>58</v>
      </c>
      <c r="C226" s="2" t="s">
        <v>59</v>
      </c>
      <c r="D226" s="1" t="str">
        <f>VLOOKUP(C226,[1]Export!$D:$H,4,FALSE)</f>
        <v>Teaching and Learning</v>
      </c>
      <c r="E226" s="1" t="str">
        <f>VLOOKUP(C226,[1]Export!$D:$H,5,FALSE)</f>
        <v>Automotive Systems Technology</v>
      </c>
      <c r="F226" s="5">
        <v>80196</v>
      </c>
    </row>
    <row r="227" spans="1:6" x14ac:dyDescent="0.25">
      <c r="A227" s="2" t="s">
        <v>283</v>
      </c>
      <c r="B227" s="2" t="s">
        <v>284</v>
      </c>
      <c r="C227" s="2" t="s">
        <v>285</v>
      </c>
      <c r="D227" s="1" t="str">
        <f>VLOOKUP(C227,[1]Export!$D:$H,4,FALSE)</f>
        <v>Teaching and Learning</v>
      </c>
      <c r="E227" s="1" t="str">
        <f>VLOOKUP(C227,[1]Export!$D:$H,5,FALSE)</f>
        <v>Business Programs</v>
      </c>
      <c r="F227" s="5">
        <v>64521</v>
      </c>
    </row>
    <row r="228" spans="1:6" x14ac:dyDescent="0.25">
      <c r="A228" s="2" t="s">
        <v>30</v>
      </c>
      <c r="B228" s="2" t="s">
        <v>31</v>
      </c>
      <c r="C228" s="2" t="s">
        <v>32</v>
      </c>
      <c r="D228" s="1" t="str">
        <f>VLOOKUP(C228,[1]Export!$D:$H,4,FALSE)</f>
        <v>Teaching and Learning</v>
      </c>
      <c r="E228" s="1" t="str">
        <f>VLOOKUP(C228,[1]Export!$D:$H,5,FALSE)</f>
        <v>Electrical Systems Technology</v>
      </c>
      <c r="F228" s="5">
        <v>100932</v>
      </c>
    </row>
    <row r="229" spans="1:6" x14ac:dyDescent="0.25">
      <c r="A229" s="2" t="s">
        <v>30</v>
      </c>
      <c r="B229" s="2" t="s">
        <v>349</v>
      </c>
      <c r="C229" s="2" t="s">
        <v>408</v>
      </c>
      <c r="D229" s="1" t="str">
        <f>VLOOKUP(C229,[1]Export!$D:$H,4,FALSE)</f>
        <v>Auxiliary Services</v>
      </c>
      <c r="E229" s="1" t="str">
        <f>VLOOKUP(C229,[1]Export!$D:$H,5,FALSE)</f>
        <v>Facility Services</v>
      </c>
      <c r="F229" s="5">
        <v>84708</v>
      </c>
    </row>
    <row r="230" spans="1:6" x14ac:dyDescent="0.25">
      <c r="A230" s="2" t="s">
        <v>637</v>
      </c>
      <c r="B230" s="2" t="s">
        <v>541</v>
      </c>
      <c r="C230" s="2" t="s">
        <v>638</v>
      </c>
      <c r="D230" s="1" t="str">
        <f>VLOOKUP(C230,[1]Export!$D:$H,4,FALSE)</f>
        <v>K64 and Talent Development</v>
      </c>
      <c r="E230" s="1" t="str">
        <f>VLOOKUP(C230,[1]Export!$D:$H,5,FALSE)</f>
        <v/>
      </c>
      <c r="F230" s="5">
        <v>182004</v>
      </c>
    </row>
    <row r="231" spans="1:6" x14ac:dyDescent="0.25">
      <c r="A231" s="2" t="s">
        <v>637</v>
      </c>
      <c r="B231" s="2" t="s">
        <v>10</v>
      </c>
      <c r="C231" s="2" t="s">
        <v>407</v>
      </c>
      <c r="D231" s="1" t="str">
        <f>VLOOKUP(C231,[1]Export!$D:$H,4,FALSE)</f>
        <v>Auxiliary Services</v>
      </c>
      <c r="E231" s="1" t="str">
        <f>VLOOKUP(C231,[1]Export!$D:$H,5,FALSE)</f>
        <v>Facility Services</v>
      </c>
      <c r="F231" s="5">
        <v>59820</v>
      </c>
    </row>
    <row r="232" spans="1:6" x14ac:dyDescent="0.25">
      <c r="A232" s="2" t="s">
        <v>356</v>
      </c>
      <c r="B232" s="2" t="s">
        <v>357</v>
      </c>
      <c r="C232" s="2" t="s">
        <v>99</v>
      </c>
      <c r="D232" s="1" t="str">
        <f>VLOOKUP(C232,[1]Export!$D:$H,4,FALSE)</f>
        <v>Manufacturing Solutions Center</v>
      </c>
      <c r="E232" s="1" t="str">
        <f>VLOOKUP(C232,[1]Export!$D:$H,5,FALSE)</f>
        <v/>
      </c>
      <c r="F232" s="5">
        <v>52008</v>
      </c>
    </row>
    <row r="233" spans="1:6" x14ac:dyDescent="0.25">
      <c r="A233" s="2" t="s">
        <v>691</v>
      </c>
      <c r="B233" s="2" t="s">
        <v>692</v>
      </c>
      <c r="C233" s="2" t="s">
        <v>614</v>
      </c>
      <c r="D233" s="1" t="str">
        <f>VLOOKUP(C233,[1]Export!$D:$H,4,FALSE)</f>
        <v>Teaching and Learning</v>
      </c>
      <c r="E233" s="1" t="str">
        <f>VLOOKUP(C233,[1]Export!$D:$H,5,FALSE)</f>
        <v>Humanities</v>
      </c>
      <c r="F233" s="5">
        <v>51948</v>
      </c>
    </row>
    <row r="234" spans="1:6" x14ac:dyDescent="0.25">
      <c r="A234" s="2" t="s">
        <v>684</v>
      </c>
      <c r="B234" s="2" t="s">
        <v>89</v>
      </c>
      <c r="C234" s="2" t="s">
        <v>11</v>
      </c>
      <c r="D234" s="1" t="str">
        <f>VLOOKUP(C234,[1]Export!$D:$H,4,FALSE)</f>
        <v>Teaching and Learning</v>
      </c>
      <c r="E234" s="1" t="str">
        <f>VLOOKUP(C234,[1]Export!$D:$H,5,FALSE)</f>
        <v>Automotive Systems Technology</v>
      </c>
      <c r="F234" s="5">
        <v>55000</v>
      </c>
    </row>
    <row r="235" spans="1:6" x14ac:dyDescent="0.25">
      <c r="A235" s="2" t="s">
        <v>526</v>
      </c>
      <c r="B235" s="2" t="s">
        <v>527</v>
      </c>
      <c r="C235" s="2" t="s">
        <v>528</v>
      </c>
      <c r="D235" s="1" t="str">
        <f>VLOOKUP(C235,[1]Export!$D:$H,4,FALSE)</f>
        <v>Office of the President</v>
      </c>
      <c r="E235" s="1" t="str">
        <f>VLOOKUP(C235,[1]Export!$D:$H,5,FALSE)</f>
        <v>Athletics</v>
      </c>
      <c r="F235" s="5">
        <v>99012</v>
      </c>
    </row>
    <row r="236" spans="1:6" x14ac:dyDescent="0.25">
      <c r="A236" s="2" t="s">
        <v>286</v>
      </c>
      <c r="B236" s="2" t="s">
        <v>287</v>
      </c>
      <c r="C236" s="2" t="s">
        <v>288</v>
      </c>
      <c r="D236" s="1" t="str">
        <f>VLOOKUP(C236,[1]Export!$D:$H,4,FALSE)</f>
        <v>Teaching and Learning</v>
      </c>
      <c r="E236" s="1" t="str">
        <f>VLOOKUP(C236,[1]Export!$D:$H,5,FALSE)</f>
        <v>Social Sciences</v>
      </c>
      <c r="F236" s="5">
        <v>56160</v>
      </c>
    </row>
    <row r="237" spans="1:6" x14ac:dyDescent="0.25">
      <c r="A237" s="2" t="s">
        <v>402</v>
      </c>
      <c r="B237" s="2" t="s">
        <v>403</v>
      </c>
      <c r="C237" s="2" t="s">
        <v>404</v>
      </c>
      <c r="D237" s="1" t="str">
        <f>VLOOKUP(C237,[1]Export!$D:$H,4,FALSE)</f>
        <v>College Access and Engagement</v>
      </c>
      <c r="E237" s="1" t="str">
        <f>VLOOKUP(C237,[1]Export!$D:$H,5,FALSE)</f>
        <v/>
      </c>
      <c r="F237" s="5">
        <v>99768</v>
      </c>
    </row>
    <row r="238" spans="1:6" x14ac:dyDescent="0.25">
      <c r="A238" s="2" t="s">
        <v>234</v>
      </c>
      <c r="B238" s="2" t="s">
        <v>16</v>
      </c>
      <c r="C238" s="2" t="s">
        <v>235</v>
      </c>
      <c r="D238" s="1" t="str">
        <f>VLOOKUP(C238,[1]Export!$D:$H,4,FALSE)</f>
        <v>Teaching and Learning</v>
      </c>
      <c r="E238" s="1" t="str">
        <f>VLOOKUP(C238,[1]Export!$D:$H,5,FALSE)</f>
        <v>Learning Assistance Center</v>
      </c>
      <c r="F238" s="5">
        <v>59988</v>
      </c>
    </row>
    <row r="239" spans="1:6" x14ac:dyDescent="0.25">
      <c r="A239" s="2" t="s">
        <v>97</v>
      </c>
      <c r="B239" s="2" t="s">
        <v>98</v>
      </c>
      <c r="C239" s="2" t="s">
        <v>99</v>
      </c>
      <c r="D239" s="1" t="str">
        <f>VLOOKUP(C239,[1]Export!$D:$H,4,FALSE)</f>
        <v>Manufacturing Solutions Center</v>
      </c>
      <c r="E239" s="1" t="str">
        <f>VLOOKUP(C239,[1]Export!$D:$H,5,FALSE)</f>
        <v/>
      </c>
      <c r="F239" s="5">
        <v>52008</v>
      </c>
    </row>
    <row r="240" spans="1:6" x14ac:dyDescent="0.25">
      <c r="A240" s="2" t="s">
        <v>394</v>
      </c>
      <c r="B240" s="2" t="s">
        <v>349</v>
      </c>
      <c r="C240" s="2" t="s">
        <v>395</v>
      </c>
      <c r="D240" s="1" t="str">
        <f>VLOOKUP(C240,[1]Export!$D:$H,4,FALSE)</f>
        <v>Teaching and Learning</v>
      </c>
      <c r="E240" s="1" t="str">
        <f>VLOOKUP(C240,[1]Export!$D:$H,5,FALSE)</f>
        <v>Welding Technologies</v>
      </c>
      <c r="F240" s="5">
        <v>92712</v>
      </c>
    </row>
    <row r="241" spans="1:6" x14ac:dyDescent="0.25">
      <c r="A241" s="2" t="s">
        <v>394</v>
      </c>
      <c r="B241" s="2" t="s">
        <v>565</v>
      </c>
      <c r="C241" s="2" t="s">
        <v>566</v>
      </c>
      <c r="D241" s="1" t="str">
        <f>VLOOKUP(C241,[1]Export!$D:$H,4,FALSE)</f>
        <v>Manufacturing Solutions Center</v>
      </c>
      <c r="E241" s="1" t="str">
        <f>VLOOKUP(C241,[1]Export!$D:$H,5,FALSE)</f>
        <v/>
      </c>
      <c r="F241" s="5">
        <v>60012</v>
      </c>
    </row>
    <row r="242" spans="1:6" x14ac:dyDescent="0.25">
      <c r="A242" s="2" t="s">
        <v>394</v>
      </c>
      <c r="B242" s="2" t="s">
        <v>646</v>
      </c>
      <c r="C242" s="2" t="s">
        <v>647</v>
      </c>
      <c r="D242" s="1" t="str">
        <f>VLOOKUP(C242,[1]Export!$D:$H,4,FALSE)</f>
        <v>Manufacturing Solutions Center</v>
      </c>
      <c r="E242" s="1" t="str">
        <f>VLOOKUP(C242,[1]Export!$D:$H,5,FALSE)</f>
        <v/>
      </c>
      <c r="F242" s="5">
        <v>83208</v>
      </c>
    </row>
    <row r="243" spans="1:6" x14ac:dyDescent="0.25">
      <c r="A243" s="2" t="s">
        <v>394</v>
      </c>
      <c r="B243" s="2" t="s">
        <v>359</v>
      </c>
      <c r="C243" s="2" t="s">
        <v>679</v>
      </c>
      <c r="D243" s="1" t="str">
        <f>VLOOKUP(C243,[1]Export!$D:$H,4,FALSE)</f>
        <v>Manufacturing Solutions Center</v>
      </c>
      <c r="E243" s="1" t="str">
        <f>VLOOKUP(C243,[1]Export!$D:$H,5,FALSE)</f>
        <v/>
      </c>
      <c r="F243" s="5">
        <v>60012</v>
      </c>
    </row>
    <row r="244" spans="1:6" x14ac:dyDescent="0.25">
      <c r="A244" s="2" t="s">
        <v>228</v>
      </c>
      <c r="B244" s="2" t="s">
        <v>229</v>
      </c>
      <c r="C244" s="2" t="s">
        <v>230</v>
      </c>
      <c r="D244" s="1" t="str">
        <f>VLOOKUP(C244,[1]Export!$D:$H,4,FALSE)</f>
        <v>College Access and Engagement</v>
      </c>
      <c r="E244" s="1" t="str">
        <f>VLOOKUP(C244,[1]Export!$D:$H,5,FALSE)</f>
        <v/>
      </c>
      <c r="F244" s="5">
        <v>175956</v>
      </c>
    </row>
    <row r="245" spans="1:6" x14ac:dyDescent="0.25">
      <c r="A245" s="2" t="s">
        <v>228</v>
      </c>
      <c r="B245" s="2" t="s">
        <v>605</v>
      </c>
      <c r="C245" s="2" t="s">
        <v>606</v>
      </c>
      <c r="D245" s="1" t="str">
        <f>VLOOKUP(C245,[1]Export!$D:$H,4,FALSE)</f>
        <v>Information Technology</v>
      </c>
      <c r="E245" s="1" t="str">
        <f>VLOOKUP(C245,[1]Export!$D:$H,5,FALSE)</f>
        <v/>
      </c>
      <c r="F245" s="5">
        <v>48756</v>
      </c>
    </row>
    <row r="246" spans="1:6" x14ac:dyDescent="0.25">
      <c r="A246" s="2" t="s">
        <v>48</v>
      </c>
      <c r="B246" s="2" t="s">
        <v>49</v>
      </c>
      <c r="C246" s="2" t="s">
        <v>50</v>
      </c>
      <c r="D246" s="1" t="str">
        <f>VLOOKUP(C246,[1]Export!$D:$H,4,FALSE)</f>
        <v>College Access and Engagement</v>
      </c>
      <c r="E246" s="1" t="str">
        <f>VLOOKUP(C246,[1]Export!$D:$H,5,FALSE)</f>
        <v>High School Programs &amp; Advising</v>
      </c>
      <c r="F246" s="5">
        <v>59424</v>
      </c>
    </row>
    <row r="247" spans="1:6" x14ac:dyDescent="0.25">
      <c r="A247" s="2" t="s">
        <v>170</v>
      </c>
      <c r="B247" s="2" t="s">
        <v>40</v>
      </c>
      <c r="C247" s="2" t="s">
        <v>171</v>
      </c>
      <c r="D247" s="1" t="str">
        <f>VLOOKUP(C247,[1]Export!$D:$H,4,FALSE)</f>
        <v>Teaching and Learning</v>
      </c>
      <c r="E247" s="1" t="str">
        <f>VLOOKUP(C247,[1]Export!$D:$H,5,FALSE)</f>
        <v>Music</v>
      </c>
      <c r="F247" s="5">
        <v>61824</v>
      </c>
    </row>
    <row r="248" spans="1:6" x14ac:dyDescent="0.25">
      <c r="A248" s="2" t="s">
        <v>251</v>
      </c>
      <c r="B248" s="2" t="s">
        <v>252</v>
      </c>
      <c r="C248" s="2" t="s">
        <v>253</v>
      </c>
      <c r="D248" s="1" t="str">
        <f>VLOOKUP(C248,[1]Export!$D:$H,4,FALSE)</f>
        <v>Teaching and Learning</v>
      </c>
      <c r="E248" s="1" t="str">
        <f>VLOOKUP(C248,[1]Export!$D:$H,5,FALSE)</f>
        <v>Social Sciences</v>
      </c>
      <c r="F248" s="5">
        <v>55560</v>
      </c>
    </row>
    <row r="249" spans="1:6" x14ac:dyDescent="0.25">
      <c r="A249" s="2" t="s">
        <v>586</v>
      </c>
      <c r="B249" s="2" t="s">
        <v>587</v>
      </c>
      <c r="C249" s="2" t="s">
        <v>8</v>
      </c>
      <c r="D249" s="1" t="str">
        <f>VLOOKUP(C249,[1]Export!$D:$H,4,FALSE)</f>
        <v>College Access and Engagement</v>
      </c>
      <c r="E249" s="1" t="str">
        <f>VLOOKUP(C249,[1]Export!$D:$H,5,FALSE)</f>
        <v>Enrollment Management</v>
      </c>
      <c r="F249" s="5">
        <v>60144</v>
      </c>
    </row>
    <row r="250" spans="1:6" x14ac:dyDescent="0.25">
      <c r="A250" s="2" t="s">
        <v>618</v>
      </c>
      <c r="B250" s="2" t="s">
        <v>619</v>
      </c>
      <c r="C250" s="2" t="s">
        <v>105</v>
      </c>
      <c r="D250" s="1" t="str">
        <f>VLOOKUP(C250,[1]Export!$D:$H,4,FALSE)</f>
        <v>Teaching and Learning</v>
      </c>
      <c r="E250" s="1" t="str">
        <f>VLOOKUP(C250,[1]Export!$D:$H,5,FALSE)</f>
        <v>Nursing</v>
      </c>
      <c r="F250" s="5">
        <v>90000</v>
      </c>
    </row>
    <row r="251" spans="1:6" x14ac:dyDescent="0.25">
      <c r="A251" s="2" t="s">
        <v>618</v>
      </c>
      <c r="B251" s="2" t="s">
        <v>639</v>
      </c>
      <c r="C251" s="2" t="s">
        <v>640</v>
      </c>
      <c r="D251" s="1" t="str">
        <f>VLOOKUP(C251,[1]Export!$D:$H,4,FALSE)</f>
        <v>Manufacturing Solutions Center</v>
      </c>
      <c r="E251" s="1" t="str">
        <f>VLOOKUP(C251,[1]Export!$D:$H,5,FALSE)</f>
        <v/>
      </c>
      <c r="F251" s="5">
        <v>82764</v>
      </c>
    </row>
    <row r="252" spans="1:6" x14ac:dyDescent="0.25">
      <c r="A252" s="2" t="s">
        <v>215</v>
      </c>
      <c r="B252" s="2" t="s">
        <v>216</v>
      </c>
      <c r="C252" s="2" t="s">
        <v>84</v>
      </c>
      <c r="D252" s="1" t="str">
        <f>VLOOKUP(C252,[1]Export!$D:$H,4,FALSE)</f>
        <v>Teaching and Learning</v>
      </c>
      <c r="E252" s="1" t="str">
        <f>VLOOKUP(C252,[1]Export!$D:$H,5,FALSE)</f>
        <v>Science</v>
      </c>
      <c r="F252" s="5">
        <v>62628</v>
      </c>
    </row>
    <row r="253" spans="1:6" x14ac:dyDescent="0.25">
      <c r="A253" s="2" t="s">
        <v>215</v>
      </c>
      <c r="B253" s="2" t="s">
        <v>574</v>
      </c>
      <c r="C253" s="2" t="s">
        <v>575</v>
      </c>
      <c r="D253" s="1" t="str">
        <f>VLOOKUP(C253,[1]Export!$D:$H,4,FALSE)</f>
        <v>Teaching and Learning</v>
      </c>
      <c r="E253" s="1" t="str">
        <f>VLOOKUP(C253,[1]Export!$D:$H,5,FALSE)</f>
        <v/>
      </c>
      <c r="F253" s="5">
        <v>124080</v>
      </c>
    </row>
    <row r="254" spans="1:6" x14ac:dyDescent="0.25">
      <c r="A254" s="2" t="s">
        <v>314</v>
      </c>
      <c r="B254" s="2" t="s">
        <v>315</v>
      </c>
      <c r="C254" s="2" t="s">
        <v>316</v>
      </c>
      <c r="D254" s="1" t="str">
        <f>VLOOKUP(C254,[1]Export!$D:$H,4,FALSE)</f>
        <v>Foundation</v>
      </c>
      <c r="E254" s="1" t="str">
        <f>VLOOKUP(C254,[1]Export!$D:$H,5,FALSE)</f>
        <v/>
      </c>
      <c r="F254" s="5">
        <v>102840</v>
      </c>
    </row>
    <row r="255" spans="1:6" x14ac:dyDescent="0.25">
      <c r="A255" s="2" t="s">
        <v>298</v>
      </c>
      <c r="B255" s="2" t="s">
        <v>299</v>
      </c>
      <c r="C255" s="2" t="s">
        <v>300</v>
      </c>
      <c r="D255" s="1" t="str">
        <f>VLOOKUP(C255,[1]Export!$D:$H,4,FALSE)</f>
        <v>College Access and Engagement</v>
      </c>
      <c r="E255" s="1" t="str">
        <f>VLOOKUP(C255,[1]Export!$D:$H,5,FALSE)</f>
        <v>Scholarships &amp; Financial Aid</v>
      </c>
      <c r="F255" s="5">
        <v>48084</v>
      </c>
    </row>
    <row r="256" spans="1:6" x14ac:dyDescent="0.25">
      <c r="A256" s="2" t="s">
        <v>36</v>
      </c>
      <c r="B256" s="2" t="s">
        <v>37</v>
      </c>
      <c r="C256" s="2" t="s">
        <v>38</v>
      </c>
      <c r="D256" s="1" t="str">
        <f>VLOOKUP(C256,[1]Export!$D:$H,4,FALSE)</f>
        <v>Auxiliary Services</v>
      </c>
      <c r="E256" s="1" t="str">
        <f>VLOOKUP(C256,[1]Export!$D:$H,5,FALSE)</f>
        <v>Facility Services</v>
      </c>
      <c r="F256" s="5">
        <v>59280</v>
      </c>
    </row>
    <row r="257" spans="1:6" x14ac:dyDescent="0.25">
      <c r="A257" s="2" t="s">
        <v>358</v>
      </c>
      <c r="B257" s="2" t="s">
        <v>359</v>
      </c>
      <c r="C257" s="2" t="s">
        <v>360</v>
      </c>
      <c r="D257" s="1" t="str">
        <f>VLOOKUP(C257,[1]Export!$D:$H,4,FALSE)</f>
        <v>Teaching and Learning</v>
      </c>
      <c r="E257" s="1" t="str">
        <f>VLOOKUP(C257,[1]Export!$D:$H,5,FALSE)</f>
        <v>Humanities</v>
      </c>
      <c r="F257" s="5">
        <v>92952</v>
      </c>
    </row>
    <row r="258" spans="1:6" x14ac:dyDescent="0.25">
      <c r="A258" s="2" t="s">
        <v>265</v>
      </c>
      <c r="B258" s="2" t="s">
        <v>266</v>
      </c>
      <c r="C258" s="2" t="s">
        <v>105</v>
      </c>
      <c r="D258" s="1" t="str">
        <f>VLOOKUP(C258,[1]Export!$D:$H,4,FALSE)</f>
        <v>Teaching and Learning</v>
      </c>
      <c r="E258" s="1" t="str">
        <f>VLOOKUP(C258,[1]Export!$D:$H,5,FALSE)</f>
        <v>Nursing</v>
      </c>
      <c r="F258" s="5">
        <v>62460</v>
      </c>
    </row>
    <row r="259" spans="1:6" x14ac:dyDescent="0.25">
      <c r="A259" s="2" t="s">
        <v>219</v>
      </c>
      <c r="B259" s="2" t="s">
        <v>220</v>
      </c>
      <c r="C259" s="2" t="s">
        <v>221</v>
      </c>
      <c r="D259" s="1" t="str">
        <f>VLOOKUP(C259,[1]Export!$D:$H,4,FALSE)</f>
        <v>Teaching and Learning</v>
      </c>
      <c r="E259" s="1" t="str">
        <f>VLOOKUP(C259,[1]Export!$D:$H,5,FALSE)</f>
        <v>Social Sciences</v>
      </c>
      <c r="F259" s="5">
        <v>61944</v>
      </c>
    </row>
    <row r="260" spans="1:6" x14ac:dyDescent="0.25">
      <c r="A260" s="2" t="s">
        <v>210</v>
      </c>
      <c r="B260" s="2" t="s">
        <v>211</v>
      </c>
      <c r="C260" s="2" t="s">
        <v>212</v>
      </c>
      <c r="D260" s="1" t="str">
        <f>VLOOKUP(C260,[1]Export!$D:$H,4,FALSE)</f>
        <v>Finance</v>
      </c>
      <c r="E260" s="1" t="str">
        <f>VLOOKUP(C260,[1]Export!$D:$H,5,FALSE)</f>
        <v>Financial &amp; Auxiliary Services</v>
      </c>
      <c r="F260" s="5">
        <v>106464</v>
      </c>
    </row>
    <row r="261" spans="1:6" x14ac:dyDescent="0.25">
      <c r="A261" s="2" t="s">
        <v>602</v>
      </c>
      <c r="B261" s="2" t="s">
        <v>216</v>
      </c>
      <c r="C261" s="2" t="s">
        <v>253</v>
      </c>
      <c r="D261" s="1" t="str">
        <f>VLOOKUP(C261,[1]Export!$D:$H,4,FALSE)</f>
        <v>Teaching and Learning</v>
      </c>
      <c r="E261" s="1" t="str">
        <f>VLOOKUP(C261,[1]Export!$D:$H,5,FALSE)</f>
        <v>Social Sciences</v>
      </c>
      <c r="F261" s="5">
        <v>50859</v>
      </c>
    </row>
    <row r="262" spans="1:6" x14ac:dyDescent="0.25">
      <c r="A262" s="2" t="s">
        <v>588</v>
      </c>
      <c r="B262" s="2" t="s">
        <v>306</v>
      </c>
      <c r="C262" s="2" t="s">
        <v>589</v>
      </c>
      <c r="D262" s="1" t="str">
        <f>VLOOKUP(C262,[1]Export!$D:$H,4,FALSE)</f>
        <v>Teaching and Learning</v>
      </c>
      <c r="E262" s="1" t="str">
        <f>VLOOKUP(C262,[1]Export!$D:$H,5,FALSE)</f>
        <v>Business Programs</v>
      </c>
      <c r="F262" s="5">
        <v>57012</v>
      </c>
    </row>
    <row r="263" spans="1:6" x14ac:dyDescent="0.25">
      <c r="A263" s="2" t="s">
        <v>21</v>
      </c>
      <c r="B263" s="2" t="s">
        <v>22</v>
      </c>
      <c r="C263" s="2" t="s">
        <v>23</v>
      </c>
      <c r="D263" s="1" t="str">
        <f>VLOOKUP(C263,[1]Export!$D:$H,4,FALSE)</f>
        <v>College Access and Engagement</v>
      </c>
      <c r="E263" s="1" t="str">
        <f>VLOOKUP(C263,[1]Export!$D:$H,5,FALSE)</f>
        <v>Student Records</v>
      </c>
      <c r="F263" s="5">
        <v>41892</v>
      </c>
    </row>
    <row r="264" spans="1:6" x14ac:dyDescent="0.25">
      <c r="A264" s="2" t="s">
        <v>486</v>
      </c>
      <c r="B264" s="2" t="s">
        <v>487</v>
      </c>
      <c r="C264" s="2" t="s">
        <v>488</v>
      </c>
      <c r="D264" s="1" t="str">
        <f>VLOOKUP(C264,[1]Export!$D:$H,4,FALSE)</f>
        <v>Teaching and Learning</v>
      </c>
      <c r="E264" s="1" t="str">
        <f>VLOOKUP(C264,[1]Export!$D:$H,5,FALSE)</f>
        <v>Engineering</v>
      </c>
      <c r="F264" s="5">
        <v>97872</v>
      </c>
    </row>
    <row r="265" spans="1:6" x14ac:dyDescent="0.25">
      <c r="A265" s="2" t="s">
        <v>126</v>
      </c>
      <c r="B265" s="2" t="s">
        <v>127</v>
      </c>
      <c r="C265" s="2" t="s">
        <v>128</v>
      </c>
      <c r="D265" s="1" t="str">
        <f>VLOOKUP(C265,[1]Export!$D:$H,4,FALSE)</f>
        <v>Red Hawk Publications</v>
      </c>
      <c r="E265" s="1" t="str">
        <f>VLOOKUP(C265,[1]Export!$D:$H,5,FALSE)</f>
        <v/>
      </c>
      <c r="F265" s="5">
        <v>61812</v>
      </c>
    </row>
    <row r="266" spans="1:6" x14ac:dyDescent="0.25">
      <c r="A266" s="2" t="s">
        <v>436</v>
      </c>
      <c r="B266" s="2" t="s">
        <v>437</v>
      </c>
      <c r="C266" s="2" t="s">
        <v>136</v>
      </c>
      <c r="D266" s="1" t="str">
        <f>VLOOKUP(C266,[1]Export!$D:$H,4,FALSE)</f>
        <v>Teaching and Learning</v>
      </c>
      <c r="E266" s="1" t="str">
        <f>VLOOKUP(C266,[1]Export!$D:$H,5,FALSE)</f>
        <v>Welding Technologies</v>
      </c>
      <c r="F266" s="5">
        <v>60504</v>
      </c>
    </row>
    <row r="267" spans="1:6" x14ac:dyDescent="0.25">
      <c r="A267" s="2" t="s">
        <v>418</v>
      </c>
      <c r="B267" s="2" t="s">
        <v>419</v>
      </c>
      <c r="C267" s="2" t="s">
        <v>420</v>
      </c>
      <c r="D267" s="1" t="str">
        <f>VLOOKUP(C267,[1]Export!$D:$H,4,FALSE)</f>
        <v>Teaching and Learning</v>
      </c>
      <c r="E267" s="1" t="str">
        <f>VLOOKUP(C267,[1]Export!$D:$H,5,FALSE)</f>
        <v>Community Development &amp; Personal Enrichment</v>
      </c>
      <c r="F267" s="5">
        <v>67392</v>
      </c>
    </row>
    <row r="268" spans="1:6" x14ac:dyDescent="0.25">
      <c r="A268" s="2" t="s">
        <v>667</v>
      </c>
      <c r="B268" s="2" t="s">
        <v>668</v>
      </c>
      <c r="C268" s="2" t="s">
        <v>669</v>
      </c>
      <c r="D268" s="1" t="str">
        <f>VLOOKUP(C268,[1]Export!$D:$H,4,FALSE)</f>
        <v>Teaching and Learning</v>
      </c>
      <c r="E268" s="1" t="str">
        <f>VLOOKUP(C268,[1]Export!$D:$H,5,FALSE)</f>
        <v>College and Career Readiness</v>
      </c>
      <c r="F268" s="5">
        <v>68196</v>
      </c>
    </row>
    <row r="269" spans="1:6" x14ac:dyDescent="0.25">
      <c r="A269" s="2" t="s">
        <v>157</v>
      </c>
      <c r="B269" s="2" t="s">
        <v>158</v>
      </c>
      <c r="C269" s="2" t="s">
        <v>159</v>
      </c>
      <c r="D269" s="1" t="str">
        <f>VLOOKUP(C269,[1]Export!$D:$H,4,FALSE)</f>
        <v>Teaching and Learning</v>
      </c>
      <c r="E269" s="1" t="str">
        <f>VLOOKUP(C269,[1]Export!$D:$H,5,FALSE)</f>
        <v>Radiography, Tomography, &amp; Mammography</v>
      </c>
      <c r="F269" s="5">
        <v>92832</v>
      </c>
    </row>
    <row r="270" spans="1:6" x14ac:dyDescent="0.25">
      <c r="A270" s="2" t="s">
        <v>335</v>
      </c>
      <c r="B270" s="2" t="s">
        <v>336</v>
      </c>
      <c r="C270" s="2" t="s">
        <v>337</v>
      </c>
      <c r="D270" s="1" t="str">
        <f>VLOOKUP(C270,[1]Export!$D:$H,4,FALSE)</f>
        <v>K64 and Talent Development</v>
      </c>
      <c r="E270" s="1" t="str">
        <f>VLOOKUP(C270,[1]Export!$D:$H,5,FALSE)</f>
        <v>K64 &amp; Talent Development</v>
      </c>
      <c r="F270" s="5">
        <v>53952</v>
      </c>
    </row>
    <row r="271" spans="1:6" x14ac:dyDescent="0.25">
      <c r="A271" s="2" t="s">
        <v>545</v>
      </c>
      <c r="B271" s="2" t="s">
        <v>546</v>
      </c>
      <c r="C271" s="2" t="s">
        <v>547</v>
      </c>
      <c r="D271" s="1" t="str">
        <f>VLOOKUP(C271,[1]Export!$D:$H,4,FALSE)</f>
        <v>Teaching and Learning</v>
      </c>
      <c r="E271" s="1" t="str">
        <f>VLOOKUP(C271,[1]Export!$D:$H,5,FALSE)</f>
        <v>Cosmetology</v>
      </c>
      <c r="F271" s="5">
        <v>87624</v>
      </c>
    </row>
    <row r="272" spans="1:6" x14ac:dyDescent="0.25">
      <c r="A272" s="2" t="s">
        <v>175</v>
      </c>
      <c r="B272" s="2" t="s">
        <v>176</v>
      </c>
      <c r="C272" s="2" t="s">
        <v>177</v>
      </c>
      <c r="D272" s="1" t="str">
        <f>VLOOKUP(C272,[1]Export!$D:$H,4,FALSE)</f>
        <v>Teaching and Learning</v>
      </c>
      <c r="E272" s="1" t="str">
        <f>VLOOKUP(C272,[1]Export!$D:$H,5,FALSE)</f>
        <v>Business Programs</v>
      </c>
      <c r="F272" s="5">
        <v>60876</v>
      </c>
    </row>
    <row r="273" spans="1:6" x14ac:dyDescent="0.25">
      <c r="A273" s="2" t="s">
        <v>466</v>
      </c>
      <c r="B273" s="2" t="s">
        <v>467</v>
      </c>
      <c r="C273" s="2" t="s">
        <v>468</v>
      </c>
      <c r="D273" s="1" t="str">
        <f>VLOOKUP(C273,[1]Export!$D:$H,4,FALSE)</f>
        <v>Manufacturing Solutions Center</v>
      </c>
      <c r="E273" s="1" t="str">
        <f>VLOOKUP(C273,[1]Export!$D:$H,5,FALSE)</f>
        <v/>
      </c>
      <c r="F273" s="5">
        <v>63648</v>
      </c>
    </row>
    <row r="274" spans="1:6" x14ac:dyDescent="0.25">
      <c r="A274" s="2" t="s">
        <v>688</v>
      </c>
      <c r="B274" s="2" t="s">
        <v>76</v>
      </c>
      <c r="C274" s="2" t="s">
        <v>225</v>
      </c>
      <c r="D274" s="1" t="str">
        <f>VLOOKUP(C274,[1]Export!$D:$H,4,FALSE)</f>
        <v>Teaching and Learning</v>
      </c>
      <c r="E274" s="1" t="str">
        <f>VLOOKUP(C274,[1]Export!$D:$H,5,FALSE)</f>
        <v>Electrical Systems Technology</v>
      </c>
      <c r="F274" s="5">
        <v>52176</v>
      </c>
    </row>
    <row r="275" spans="1:6" x14ac:dyDescent="0.25">
      <c r="A275" s="2" t="s">
        <v>12</v>
      </c>
      <c r="B275" s="2" t="s">
        <v>13</v>
      </c>
      <c r="C275" s="2" t="s">
        <v>14</v>
      </c>
      <c r="D275" s="1" t="str">
        <f>VLOOKUP(C275,[1]Export!$D:$H,4,FALSE)</f>
        <v>Auxiliary Services</v>
      </c>
      <c r="E275" s="1" t="str">
        <f>VLOOKUP(C275,[1]Export!$D:$H,5,FALSE)</f>
        <v/>
      </c>
      <c r="F275" s="5">
        <v>60336</v>
      </c>
    </row>
    <row r="276" spans="1:6" x14ac:dyDescent="0.25">
      <c r="A276" s="2" t="s">
        <v>480</v>
      </c>
      <c r="B276" s="2" t="s">
        <v>481</v>
      </c>
      <c r="C276" s="2" t="s">
        <v>113</v>
      </c>
      <c r="D276" s="1" t="str">
        <f>VLOOKUP(C276,[1]Export!$D:$H,4,FALSE)</f>
        <v>Teaching and Learning</v>
      </c>
      <c r="E276" s="1" t="str">
        <f>VLOOKUP(C276,[1]Export!$D:$H,5,FALSE)</f>
        <v>Astronomy, Math, &amp; Physics</v>
      </c>
      <c r="F276" s="5">
        <v>69147</v>
      </c>
    </row>
    <row r="277" spans="1:6" x14ac:dyDescent="0.25">
      <c r="A277" s="2" t="s">
        <v>458</v>
      </c>
      <c r="B277" s="2" t="s">
        <v>459</v>
      </c>
      <c r="C277" s="2" t="s">
        <v>460</v>
      </c>
      <c r="D277" s="1" t="str">
        <f>VLOOKUP(C277,[1]Export!$D:$H,4,FALSE)</f>
        <v>Technology &amp; Innovation</v>
      </c>
      <c r="E277" s="1" t="str">
        <f>VLOOKUP(C277,[1]Export!$D:$H,5,FALSE)</f>
        <v>Information Technology</v>
      </c>
      <c r="F277" s="5">
        <v>76404</v>
      </c>
    </row>
    <row r="278" spans="1:6" x14ac:dyDescent="0.25">
      <c r="A278" s="2" t="s">
        <v>217</v>
      </c>
      <c r="B278" s="2" t="s">
        <v>218</v>
      </c>
      <c r="C278" s="2" t="s">
        <v>151</v>
      </c>
      <c r="D278" s="1" t="str">
        <f>VLOOKUP(C278,[1]Export!$D:$H,4,FALSE)</f>
        <v>Teaching and Learning</v>
      </c>
      <c r="E278" s="1" t="str">
        <f>VLOOKUP(C278,[1]Export!$D:$H,5,FALSE)</f>
        <v>Welding Technologies</v>
      </c>
      <c r="F278" s="5">
        <v>54792</v>
      </c>
    </row>
    <row r="279" spans="1:6" x14ac:dyDescent="0.25">
      <c r="A279" s="2" t="s">
        <v>217</v>
      </c>
      <c r="B279" s="2" t="s">
        <v>623</v>
      </c>
      <c r="C279" s="2" t="s">
        <v>221</v>
      </c>
      <c r="D279" s="1" t="str">
        <f>VLOOKUP(C279,[1]Export!$D:$H,4,FALSE)</f>
        <v>Teaching and Learning</v>
      </c>
      <c r="E279" s="1" t="str">
        <f>VLOOKUP(C279,[1]Export!$D:$H,5,FALSE)</f>
        <v>Social Sciences</v>
      </c>
      <c r="F279" s="5">
        <v>50778</v>
      </c>
    </row>
    <row r="280" spans="1:6" x14ac:dyDescent="0.25">
      <c r="A280" s="2" t="s">
        <v>88</v>
      </c>
      <c r="B280" s="2" t="s">
        <v>89</v>
      </c>
      <c r="C280" s="2" t="s">
        <v>90</v>
      </c>
      <c r="D280" s="1" t="str">
        <f>VLOOKUP(C280,[1]Export!$D:$H,4,FALSE)</f>
        <v>Manufacturing Solutions Center</v>
      </c>
      <c r="E280" s="1" t="str">
        <f>VLOOKUP(C280,[1]Export!$D:$H,5,FALSE)</f>
        <v/>
      </c>
      <c r="F280" s="5">
        <v>68640</v>
      </c>
    </row>
    <row r="281" spans="1:6" x14ac:dyDescent="0.25">
      <c r="A281" s="2" t="s">
        <v>88</v>
      </c>
      <c r="B281" s="2" t="s">
        <v>213</v>
      </c>
      <c r="C281" s="2" t="s">
        <v>214</v>
      </c>
      <c r="D281" s="1" t="str">
        <f>VLOOKUP(C281,[1]Export!$D:$H,4,FALSE)</f>
        <v>Auxiliary Services</v>
      </c>
      <c r="E281" s="1" t="str">
        <f>VLOOKUP(C281,[1]Export!$D:$H,5,FALSE)</f>
        <v>Facility Services</v>
      </c>
      <c r="F281" s="5">
        <v>36168</v>
      </c>
    </row>
    <row r="282" spans="1:6" x14ac:dyDescent="0.25">
      <c r="A282" s="2" t="s">
        <v>295</v>
      </c>
      <c r="B282" s="2" t="s">
        <v>179</v>
      </c>
      <c r="C282" s="2" t="s">
        <v>296</v>
      </c>
      <c r="D282" s="1" t="str">
        <f>VLOOKUP(C282,[1]Export!$D:$H,4,FALSE)</f>
        <v>Teaching and Learning</v>
      </c>
      <c r="E282" s="1" t="str">
        <f>VLOOKUP(C282,[1]Export!$D:$H,5,FALSE)</f>
        <v>Computer-Integrated Machining</v>
      </c>
      <c r="F282" s="5">
        <v>75588</v>
      </c>
    </row>
    <row r="283" spans="1:6" x14ac:dyDescent="0.25">
      <c r="A283" s="2" t="s">
        <v>247</v>
      </c>
      <c r="B283" s="2" t="s">
        <v>248</v>
      </c>
      <c r="C283" s="2" t="s">
        <v>8</v>
      </c>
      <c r="D283" s="1" t="str">
        <f>VLOOKUP(C283,[1]Export!$D:$H,4,FALSE)</f>
        <v>College Access and Engagement</v>
      </c>
      <c r="E283" s="1" t="str">
        <f>VLOOKUP(C283,[1]Export!$D:$H,5,FALSE)</f>
        <v>Enrollment Management</v>
      </c>
      <c r="F283" s="5">
        <v>55608</v>
      </c>
    </row>
    <row r="284" spans="1:6" x14ac:dyDescent="0.25">
      <c r="A284" s="2" t="s">
        <v>180</v>
      </c>
      <c r="B284" s="2" t="s">
        <v>181</v>
      </c>
      <c r="C284" s="2" t="s">
        <v>182</v>
      </c>
      <c r="D284" s="1" t="str">
        <f>VLOOKUP(C284,[1]Export!$D:$H,4,FALSE)</f>
        <v>Teaching and Learning</v>
      </c>
      <c r="E284" s="1" t="str">
        <f>VLOOKUP(C284,[1]Export!$D:$H,5,FALSE)</f>
        <v>Health and Fitness Science</v>
      </c>
      <c r="F284" s="5">
        <v>59448</v>
      </c>
    </row>
    <row r="285" spans="1:6" x14ac:dyDescent="0.25">
      <c r="A285" s="2" t="s">
        <v>120</v>
      </c>
      <c r="B285" s="2" t="s">
        <v>121</v>
      </c>
      <c r="C285" s="2" t="s">
        <v>122</v>
      </c>
      <c r="D285" s="1" t="str">
        <f>VLOOKUP(C285,[1]Export!$D:$H,4,FALSE)</f>
        <v>Teaching and Learning</v>
      </c>
      <c r="E285" s="1" t="str">
        <f>VLOOKUP(C285,[1]Export!$D:$H,5,FALSE)</f>
        <v>Dental Education</v>
      </c>
      <c r="F285" s="5">
        <v>60885</v>
      </c>
    </row>
    <row r="286" spans="1:6" x14ac:dyDescent="0.25">
      <c r="A286" s="2" t="s">
        <v>236</v>
      </c>
      <c r="B286" s="2" t="s">
        <v>237</v>
      </c>
      <c r="C286" s="2" t="s">
        <v>238</v>
      </c>
      <c r="D286" s="1" t="str">
        <f>VLOOKUP(C286,[1]Export!$D:$H,4,FALSE)</f>
        <v>RedHawk Communications</v>
      </c>
      <c r="E286" s="1" t="str">
        <f>VLOOKUP(C286,[1]Export!$D:$H,5,FALSE)</f>
        <v/>
      </c>
      <c r="F286" s="5">
        <v>59352</v>
      </c>
    </row>
    <row r="287" spans="1:6" x14ac:dyDescent="0.25">
      <c r="A287" s="2" t="s">
        <v>429</v>
      </c>
      <c r="B287" s="2" t="s">
        <v>430</v>
      </c>
      <c r="C287" s="2" t="s">
        <v>116</v>
      </c>
      <c r="D287" s="1" t="str">
        <f>VLOOKUP(C287,[1]Export!$D:$H,4,FALSE)</f>
        <v>Teaching and Learning</v>
      </c>
      <c r="E287" s="1" t="str">
        <f>VLOOKUP(C287,[1]Export!$D:$H,5,FALSE)</f>
        <v>Social Sciences</v>
      </c>
      <c r="F287" s="5">
        <v>74124</v>
      </c>
    </row>
    <row r="288" spans="1:6" x14ac:dyDescent="0.25">
      <c r="A288" s="2" t="s">
        <v>429</v>
      </c>
      <c r="B288" s="2" t="s">
        <v>438</v>
      </c>
      <c r="C288" s="2" t="s">
        <v>439</v>
      </c>
      <c r="D288" s="1" t="str">
        <f>VLOOKUP(C288,[1]Export!$D:$H,4,FALSE)</f>
        <v>Teaching and Learning</v>
      </c>
      <c r="E288" s="1" t="str">
        <f>VLOOKUP(C288,[1]Export!$D:$H,5,FALSE)</f>
        <v>Learning Support Services</v>
      </c>
      <c r="F288" s="5">
        <v>106764</v>
      </c>
    </row>
    <row r="289" spans="1:6" x14ac:dyDescent="0.25">
      <c r="A289" s="2" t="s">
        <v>429</v>
      </c>
      <c r="B289" s="2" t="s">
        <v>520</v>
      </c>
      <c r="C289" s="2" t="s">
        <v>521</v>
      </c>
      <c r="D289" s="1" t="str">
        <f>VLOOKUP(C289,[1]Export!$D:$H,4,FALSE)</f>
        <v>Teaching and Learning</v>
      </c>
      <c r="E289" s="1" t="str">
        <f>VLOOKUP(C289,[1]Export!$D:$H,5,FALSE)</f>
        <v>Advertising &amp; Graphic Design</v>
      </c>
      <c r="F289" s="5">
        <v>52308</v>
      </c>
    </row>
    <row r="290" spans="1:6" x14ac:dyDescent="0.25">
      <c r="A290" s="2" t="s">
        <v>429</v>
      </c>
      <c r="B290" s="2" t="s">
        <v>559</v>
      </c>
      <c r="C290" s="2" t="s">
        <v>488</v>
      </c>
      <c r="D290" s="1" t="str">
        <f>VLOOKUP(C290,[1]Export!$D:$H,4,FALSE)</f>
        <v>Teaching and Learning</v>
      </c>
      <c r="E290" s="1" t="str">
        <f>VLOOKUP(C290,[1]Export!$D:$H,5,FALSE)</f>
        <v>Engineering</v>
      </c>
      <c r="F290" s="5">
        <v>68064</v>
      </c>
    </row>
    <row r="291" spans="1:6" x14ac:dyDescent="0.25">
      <c r="A291" s="2" t="s">
        <v>421</v>
      </c>
      <c r="B291" s="2" t="s">
        <v>422</v>
      </c>
      <c r="C291" s="2" t="s">
        <v>415</v>
      </c>
      <c r="D291" s="1" t="str">
        <f>VLOOKUP(C291,[1]Export!$D:$H,4,FALSE)</f>
        <v>College Access and Engagement</v>
      </c>
      <c r="E291" s="1" t="str">
        <f>VLOOKUP(C291,[1]Export!$D:$H,5,FALSE)</f>
        <v>Enrollment Management</v>
      </c>
      <c r="F291" s="5">
        <v>43392</v>
      </c>
    </row>
    <row r="292" spans="1:6" x14ac:dyDescent="0.25">
      <c r="A292" s="2" t="s">
        <v>348</v>
      </c>
      <c r="B292" s="2" t="s">
        <v>349</v>
      </c>
      <c r="C292" s="2" t="s">
        <v>350</v>
      </c>
      <c r="D292" s="1" t="str">
        <f>VLOOKUP(C292,[1]Export!$D:$H,4,FALSE)</f>
        <v>Auxiliary Services</v>
      </c>
      <c r="E292" s="1" t="str">
        <f>VLOOKUP(C292,[1]Export!$D:$H,5,FALSE)</f>
        <v>Facility Services</v>
      </c>
      <c r="F292" s="5">
        <v>105240</v>
      </c>
    </row>
    <row r="293" spans="1:6" x14ac:dyDescent="0.25">
      <c r="A293" s="2" t="s">
        <v>348</v>
      </c>
      <c r="B293" s="2" t="s">
        <v>537</v>
      </c>
      <c r="C293" s="2" t="s">
        <v>340</v>
      </c>
      <c r="D293" s="1" t="str">
        <f>VLOOKUP(C293,[1]Export!$D:$H,4,FALSE)</f>
        <v>Manufacturing Solutions Center</v>
      </c>
      <c r="E293" s="1" t="str">
        <f>VLOOKUP(C293,[1]Export!$D:$H,5,FALSE)</f>
        <v/>
      </c>
      <c r="F293" s="5">
        <v>40008</v>
      </c>
    </row>
    <row r="294" spans="1:6" x14ac:dyDescent="0.25">
      <c r="A294" s="2" t="s">
        <v>424</v>
      </c>
      <c r="B294" s="2" t="s">
        <v>425</v>
      </c>
      <c r="C294" s="2" t="s">
        <v>426</v>
      </c>
      <c r="D294" s="1" t="str">
        <f>VLOOKUP(C294,[1]Export!$D:$H,4,FALSE)</f>
        <v>CNA, Certified Nursing Assistant</v>
      </c>
      <c r="E294" s="1" t="str">
        <f>VLOOKUP(C294,[1]Export!$D:$H,5,FALSE)</f>
        <v/>
      </c>
      <c r="F294" s="5">
        <v>70248</v>
      </c>
    </row>
    <row r="295" spans="1:6" x14ac:dyDescent="0.25">
      <c r="A295" s="2" t="s">
        <v>631</v>
      </c>
      <c r="B295" s="2" t="s">
        <v>632</v>
      </c>
      <c r="C295" s="2" t="s">
        <v>133</v>
      </c>
      <c r="D295" s="1" t="str">
        <f>VLOOKUP(C295,[1]Export!$D:$H,4,FALSE)</f>
        <v>Teaching and Learning</v>
      </c>
      <c r="E295" s="1" t="str">
        <f>VLOOKUP(C295,[1]Export!$D:$H,5,FALSE)</f>
        <v>English</v>
      </c>
      <c r="F295" s="5">
        <v>74088</v>
      </c>
    </row>
    <row r="296" spans="1:6" x14ac:dyDescent="0.25">
      <c r="A296" s="2" t="s">
        <v>72</v>
      </c>
      <c r="B296" s="2" t="s">
        <v>73</v>
      </c>
      <c r="C296" s="2" t="s">
        <v>74</v>
      </c>
      <c r="D296" s="1" t="str">
        <f>VLOOKUP(C296,[1]Export!$D:$H,4,FALSE)</f>
        <v>Teaching and Learning</v>
      </c>
      <c r="E296" s="1" t="str">
        <f>VLOOKUP(C296,[1]Export!$D:$H,5,FALSE)</f>
        <v>Turfgrass &amp; Horticulture Program</v>
      </c>
      <c r="F296" s="5">
        <v>48912</v>
      </c>
    </row>
    <row r="297" spans="1:6" x14ac:dyDescent="0.25">
      <c r="A297" s="2" t="s">
        <v>553</v>
      </c>
      <c r="B297" s="2" t="s">
        <v>55</v>
      </c>
      <c r="C297" s="2" t="s">
        <v>225</v>
      </c>
      <c r="D297" s="1" t="str">
        <f>VLOOKUP(C297,[1]Export!$D:$H,4,FALSE)</f>
        <v>Teaching and Learning</v>
      </c>
      <c r="E297" s="1" t="str">
        <f>VLOOKUP(C297,[1]Export!$D:$H,5,FALSE)</f>
        <v>Electrical Systems Technology</v>
      </c>
      <c r="F297" s="5">
        <v>57252</v>
      </c>
    </row>
    <row r="298" spans="1:6" x14ac:dyDescent="0.25">
      <c r="A298" s="2" t="s">
        <v>442</v>
      </c>
      <c r="B298" s="2" t="s">
        <v>443</v>
      </c>
      <c r="C298" s="2" t="s">
        <v>444</v>
      </c>
      <c r="D298" s="1" t="str">
        <f>VLOOKUP(C298,[1]Export!$D:$H,4,FALSE)</f>
        <v>Teaching and Learning</v>
      </c>
      <c r="E298" s="1" t="str">
        <f>VLOOKUP(C298,[1]Export!$D:$H,5,FALSE)</f>
        <v>Photography</v>
      </c>
      <c r="F298" s="5">
        <v>69288</v>
      </c>
    </row>
    <row r="299" spans="1:6" x14ac:dyDescent="0.25">
      <c r="A299" s="2" t="s">
        <v>442</v>
      </c>
      <c r="B299" s="2" t="s">
        <v>696</v>
      </c>
      <c r="C299" s="2" t="s">
        <v>697</v>
      </c>
      <c r="D299" s="1" t="str">
        <f>VLOOKUP(C299,[1]Export!$D:$H,4,FALSE)</f>
        <v>Teaching and Learning</v>
      </c>
      <c r="E299" s="1" t="str">
        <f>VLOOKUP(C299,[1]Export!$D:$H,5,FALSE)</f>
        <v>Music</v>
      </c>
      <c r="F299" s="5">
        <v>55512</v>
      </c>
    </row>
    <row r="300" spans="1:6" x14ac:dyDescent="0.25">
      <c r="A300" s="2" t="s">
        <v>699</v>
      </c>
      <c r="B300" s="2" t="s">
        <v>150</v>
      </c>
      <c r="C300" s="2" t="s">
        <v>351</v>
      </c>
      <c r="D300" s="1" t="str">
        <f>VLOOKUP(C300,[1]Export!$D:$H,4,FALSE)</f>
        <v>Teaching and Learning</v>
      </c>
      <c r="E300" s="1" t="str">
        <f>VLOOKUP(C300,[1]Export!$D:$H,5,FALSE)</f>
        <v>Human Services Technology</v>
      </c>
      <c r="F300" s="5">
        <v>57768</v>
      </c>
    </row>
    <row r="301" spans="1:6" x14ac:dyDescent="0.25">
      <c r="A301" s="2" t="s">
        <v>702</v>
      </c>
      <c r="B301" s="2" t="s">
        <v>701</v>
      </c>
      <c r="C301" s="2" t="s">
        <v>700</v>
      </c>
      <c r="D301" s="1" t="str">
        <f>VLOOKUP(C301,[1]Export!$D:$H,4,FALSE)</f>
        <v>Workforce Development Innovation Center</v>
      </c>
      <c r="E301" s="1" t="str">
        <f>VLOOKUP(C301,[1]Export!$D:$H,5,FALSE)</f>
        <v/>
      </c>
      <c r="F301" s="5">
        <v>51576</v>
      </c>
    </row>
    <row r="302" spans="1:6" x14ac:dyDescent="0.25">
      <c r="A302" s="2" t="s">
        <v>279</v>
      </c>
      <c r="B302" s="2" t="s">
        <v>34</v>
      </c>
      <c r="C302" s="2" t="s">
        <v>379</v>
      </c>
      <c r="D302" s="1" t="str">
        <f>VLOOKUP(C302,[1]Export!$D:$H,4,FALSE)</f>
        <v>Finance</v>
      </c>
      <c r="E302" s="1" t="str">
        <f>VLOOKUP(C302,[1]Export!$D:$H,5,FALSE)</f>
        <v>Business Administration</v>
      </c>
      <c r="F302" s="5">
        <v>53472</v>
      </c>
    </row>
    <row r="303" spans="1:6" x14ac:dyDescent="0.25">
      <c r="A303" s="2" t="s">
        <v>27</v>
      </c>
      <c r="B303" s="2" t="s">
        <v>28</v>
      </c>
      <c r="C303" s="2" t="s">
        <v>29</v>
      </c>
      <c r="D303" s="1" t="str">
        <f>VLOOKUP(C303,[1]Export!$D:$H,4,FALSE)</f>
        <v>RedHawk Communications</v>
      </c>
      <c r="E303" s="1" t="str">
        <f>VLOOKUP(C303,[1]Export!$D:$H,5,FALSE)</f>
        <v/>
      </c>
      <c r="F303" s="5">
        <v>50160</v>
      </c>
    </row>
    <row r="304" spans="1:6" x14ac:dyDescent="0.25">
      <c r="A304" s="2" t="s">
        <v>703</v>
      </c>
      <c r="B304" s="2" t="s">
        <v>704</v>
      </c>
      <c r="C304" s="2" t="s">
        <v>705</v>
      </c>
      <c r="D304" s="1" t="e">
        <f>VLOOKUP(C304,[1]Export!$D:$H,4,FALSE)</f>
        <v>#N/A</v>
      </c>
      <c r="E304" s="1" t="e">
        <f>VLOOKUP(C304,[1]Export!$D:$H,5,FALSE)</f>
        <v>#N/A</v>
      </c>
      <c r="F304" s="5">
        <v>56007</v>
      </c>
    </row>
  </sheetData>
  <autoFilter ref="A1:C300" xr:uid="{7AAA39FB-3068-4419-8CC1-81A0E16747FD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Dyson</dc:creator>
  <cp:lastModifiedBy>Nicolas Dyson</cp:lastModifiedBy>
  <dcterms:created xsi:type="dcterms:W3CDTF">2025-09-29T15:45:57Z</dcterms:created>
  <dcterms:modified xsi:type="dcterms:W3CDTF">2025-09-29T15:45:58Z</dcterms:modified>
</cp:coreProperties>
</file>