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sidents-off\IE Office\Public Information Requests\Sunshine Request 2023-12\Employee Salaries\"/>
    </mc:Choice>
  </mc:AlternateContent>
  <xr:revisionPtr revIDLastSave="0" documentId="8_{BE617915-7FDF-45C9-84D5-E8E8AED9DD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laries" sheetId="1" r:id="rId1"/>
  </sheets>
  <definedNames>
    <definedName name="_xlnm._FilterDatabase" localSheetId="0" hidden="1">Salaries!$A$2:$H$2</definedName>
    <definedName name="BB_Salaries_FT_for_Budget" localSheetId="0">Salaries!$A$2:$H$96</definedName>
    <definedName name="_xlnm.Print_Area" localSheetId="0">Salaries!$B$2:$H$126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31" i="1"/>
  <c r="H13" i="1"/>
  <c r="H89" i="1"/>
  <c r="H24" i="1"/>
  <c r="H6" i="1"/>
  <c r="H50" i="1"/>
  <c r="H28" i="1"/>
  <c r="H69" i="1"/>
  <c r="H36" i="1"/>
  <c r="H63" i="1"/>
  <c r="H58" i="1"/>
  <c r="H78" i="1"/>
  <c r="H92" i="1"/>
  <c r="H4" i="1"/>
  <c r="H90" i="1"/>
  <c r="H59" i="1"/>
  <c r="H41" i="1"/>
  <c r="H95" i="1"/>
  <c r="H77" i="1"/>
  <c r="H116" i="1"/>
  <c r="H44" i="1"/>
  <c r="H8" i="1"/>
  <c r="H91" i="1"/>
  <c r="H53" i="1"/>
  <c r="H12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10.5.30.187\Business Office\Human Resources\Downloads\BB Salaries FT for Budget.iqy" name="BB Salaries FT for Budget" type="4" refreshedVersion="7" background="1" saveData="1">
    <webPr consecutive="1" xl2000="1" url="https://informer.cloud.montgomery.edu/informer/informer/query" post="token=89a5d3ca-a1c0-4b46-9752-c1dca215d1f2&amp;id=124354560&amp;locale=en_US&amp;encoding=ANSI&amp;mvSelection=NEWROW" htmlTables="1" htmlFormat="rtf"/>
  </connection>
</connections>
</file>

<file path=xl/sharedStrings.xml><?xml version="1.0" encoding="utf-8"?>
<sst xmlns="http://schemas.openxmlformats.org/spreadsheetml/2006/main" count="1826" uniqueCount="697">
  <si>
    <t>Ppwg Hrp Id</t>
  </si>
  <si>
    <t>0469293</t>
  </si>
  <si>
    <t>Anderson</t>
  </si>
  <si>
    <t>Jodi</t>
  </si>
  <si>
    <t>0437516</t>
  </si>
  <si>
    <t>Athay</t>
  </si>
  <si>
    <t>Billy</t>
  </si>
  <si>
    <t>0392832</t>
  </si>
  <si>
    <t>Ayers</t>
  </si>
  <si>
    <t>Monette</t>
  </si>
  <si>
    <t>0075823</t>
  </si>
  <si>
    <t>Beaman</t>
  </si>
  <si>
    <t>Amanda</t>
  </si>
  <si>
    <t>0446551</t>
  </si>
  <si>
    <t>Bell</t>
  </si>
  <si>
    <t>Erika</t>
  </si>
  <si>
    <t>0468656</t>
  </si>
  <si>
    <t>Bernharthorton</t>
  </si>
  <si>
    <t>Coby</t>
  </si>
  <si>
    <t>0450137</t>
  </si>
  <si>
    <t>Bledsoe</t>
  </si>
  <si>
    <t>Chad</t>
  </si>
  <si>
    <t>0469632</t>
  </si>
  <si>
    <t>Bowden</t>
  </si>
  <si>
    <t>Tanisha</t>
  </si>
  <si>
    <t>0444095</t>
  </si>
  <si>
    <t>Britt</t>
  </si>
  <si>
    <t>Sandra</t>
  </si>
  <si>
    <t>0401981</t>
  </si>
  <si>
    <t>Brown</t>
  </si>
  <si>
    <t>Roger</t>
  </si>
  <si>
    <t>0427497</t>
  </si>
  <si>
    <t>Bunting</t>
  </si>
  <si>
    <t>Rebekah</t>
  </si>
  <si>
    <t>0455727</t>
  </si>
  <si>
    <t>Burr</t>
  </si>
  <si>
    <t>Allison</t>
  </si>
  <si>
    <t>0412243</t>
  </si>
  <si>
    <t>Crystal</t>
  </si>
  <si>
    <t>0444561</t>
  </si>
  <si>
    <t>Carrick</t>
  </si>
  <si>
    <t>Jonathan</t>
  </si>
  <si>
    <t>0465332</t>
  </si>
  <si>
    <t>Caviness</t>
  </si>
  <si>
    <t>Dustin</t>
  </si>
  <si>
    <t>0464898</t>
  </si>
  <si>
    <t>Christopher</t>
  </si>
  <si>
    <t>Janelle</t>
  </si>
  <si>
    <t>0415061</t>
  </si>
  <si>
    <t>Clyburn</t>
  </si>
  <si>
    <t>0462510</t>
  </si>
  <si>
    <t>Colavito</t>
  </si>
  <si>
    <t>Warren</t>
  </si>
  <si>
    <t>0075911</t>
  </si>
  <si>
    <t>Collins</t>
  </si>
  <si>
    <t>John</t>
  </si>
  <si>
    <t>0469765</t>
  </si>
  <si>
    <t>Crumpton</t>
  </si>
  <si>
    <t>Christian</t>
  </si>
  <si>
    <t>0076994</t>
  </si>
  <si>
    <t>Douglas</t>
  </si>
  <si>
    <t>Deborah</t>
  </si>
  <si>
    <t>0389785</t>
  </si>
  <si>
    <t>Dye</t>
  </si>
  <si>
    <t>Mark</t>
  </si>
  <si>
    <t>0403627</t>
  </si>
  <si>
    <t>Epps</t>
  </si>
  <si>
    <t>Lynn</t>
  </si>
  <si>
    <t>0394089</t>
  </si>
  <si>
    <t>Ervin</t>
  </si>
  <si>
    <t>Korrie</t>
  </si>
  <si>
    <t>0438822</t>
  </si>
  <si>
    <t>Marcus</t>
  </si>
  <si>
    <t>0408321</t>
  </si>
  <si>
    <t>Fagan</t>
  </si>
  <si>
    <t>Leonard</t>
  </si>
  <si>
    <t>0462634</t>
  </si>
  <si>
    <t>Fortune</t>
  </si>
  <si>
    <t>Ann</t>
  </si>
  <si>
    <t>0392564</t>
  </si>
  <si>
    <t>Frieary</t>
  </si>
  <si>
    <t>Amy</t>
  </si>
  <si>
    <t>0075722</t>
  </si>
  <si>
    <t>Furr</t>
  </si>
  <si>
    <t>Arthur</t>
  </si>
  <si>
    <t>0458558</t>
  </si>
  <si>
    <t>Gardner</t>
  </si>
  <si>
    <t>Michael</t>
  </si>
  <si>
    <t>0470436</t>
  </si>
  <si>
    <t>Gibbons</t>
  </si>
  <si>
    <t>Don</t>
  </si>
  <si>
    <t>0465352</t>
  </si>
  <si>
    <t>Goodwin</t>
  </si>
  <si>
    <t>0438668</t>
  </si>
  <si>
    <t>Greene</t>
  </si>
  <si>
    <t>Genee</t>
  </si>
  <si>
    <t>0455883</t>
  </si>
  <si>
    <t>Grissom</t>
  </si>
  <si>
    <t>Wendy</t>
  </si>
  <si>
    <t>0472526</t>
  </si>
  <si>
    <t>Hamilton</t>
  </si>
  <si>
    <t>Kris</t>
  </si>
  <si>
    <t>0076985</t>
  </si>
  <si>
    <t>Hatchel</t>
  </si>
  <si>
    <t>Doni</t>
  </si>
  <si>
    <t>0467022</t>
  </si>
  <si>
    <t>Hernandez</t>
  </si>
  <si>
    <t>Ashley</t>
  </si>
  <si>
    <t>0427020</t>
  </si>
  <si>
    <t>Hinson</t>
  </si>
  <si>
    <t>Edwin</t>
  </si>
  <si>
    <t>0462508</t>
  </si>
  <si>
    <t>Holder</t>
  </si>
  <si>
    <t>0431472</t>
  </si>
  <si>
    <t>Hurley</t>
  </si>
  <si>
    <t>Jessica</t>
  </si>
  <si>
    <t>0397885</t>
  </si>
  <si>
    <t>Hussey</t>
  </si>
  <si>
    <t>Joshua</t>
  </si>
  <si>
    <t>0399881</t>
  </si>
  <si>
    <t>Tamera</t>
  </si>
  <si>
    <t>0456411</t>
  </si>
  <si>
    <t>Jackson</t>
  </si>
  <si>
    <t>Steven</t>
  </si>
  <si>
    <t>0464538</t>
  </si>
  <si>
    <t>Johnson</t>
  </si>
  <si>
    <t>Kimberly</t>
  </si>
  <si>
    <t>0446507</t>
  </si>
  <si>
    <t>Kornegay</t>
  </si>
  <si>
    <t>Susanna</t>
  </si>
  <si>
    <t>0454578</t>
  </si>
  <si>
    <t>Lamb</t>
  </si>
  <si>
    <t>Erick</t>
  </si>
  <si>
    <t>0466071</t>
  </si>
  <si>
    <t>Lambert</t>
  </si>
  <si>
    <t>Bradford</t>
  </si>
  <si>
    <t>0421592</t>
  </si>
  <si>
    <t>Lamonds</t>
  </si>
  <si>
    <t>Charles</t>
  </si>
  <si>
    <t>0405362</t>
  </si>
  <si>
    <t>Lewis</t>
  </si>
  <si>
    <t>Lisa</t>
  </si>
  <si>
    <t>0415290</t>
  </si>
  <si>
    <t>Little</t>
  </si>
  <si>
    <t>0077296</t>
  </si>
  <si>
    <t>Locklear</t>
  </si>
  <si>
    <t>Sabrina</t>
  </si>
  <si>
    <t>0453158</t>
  </si>
  <si>
    <t>Luck</t>
  </si>
  <si>
    <t>Tonya</t>
  </si>
  <si>
    <t>0470552</t>
  </si>
  <si>
    <t>Mabe</t>
  </si>
  <si>
    <t>Kendra</t>
  </si>
  <si>
    <t>0441803</t>
  </si>
  <si>
    <t>McBride</t>
  </si>
  <si>
    <t>Jeanette</t>
  </si>
  <si>
    <t>0388063</t>
  </si>
  <si>
    <t>McRae</t>
  </si>
  <si>
    <t>Nicole</t>
  </si>
  <si>
    <t>0468754</t>
  </si>
  <si>
    <t>Mitchell</t>
  </si>
  <si>
    <t>Taylor</t>
  </si>
  <si>
    <t>0419990</t>
  </si>
  <si>
    <t>Moore</t>
  </si>
  <si>
    <t>Joleen</t>
  </si>
  <si>
    <t>0462509</t>
  </si>
  <si>
    <t>Morgan</t>
  </si>
  <si>
    <t>Kelly</t>
  </si>
  <si>
    <t>0446419</t>
  </si>
  <si>
    <t>Munoz</t>
  </si>
  <si>
    <t>Estrella</t>
  </si>
  <si>
    <t>0402650</t>
  </si>
  <si>
    <t>Myrick</t>
  </si>
  <si>
    <t>Keri</t>
  </si>
  <si>
    <t>0437406</t>
  </si>
  <si>
    <t>Needham</t>
  </si>
  <si>
    <t>0471116</t>
  </si>
  <si>
    <t>Nichols</t>
  </si>
  <si>
    <t>Trinnette</t>
  </si>
  <si>
    <t>0471714</t>
  </si>
  <si>
    <t>Owens</t>
  </si>
  <si>
    <t>Olivia</t>
  </si>
  <si>
    <t>0389416</t>
  </si>
  <si>
    <t>Parnell</t>
  </si>
  <si>
    <t>Shelley</t>
  </si>
  <si>
    <t>0470596</t>
  </si>
  <si>
    <t>Perdue</t>
  </si>
  <si>
    <t>Karen</t>
  </si>
  <si>
    <t>0469736</t>
  </si>
  <si>
    <t>Perryman</t>
  </si>
  <si>
    <t>Rene</t>
  </si>
  <si>
    <t>0447776</t>
  </si>
  <si>
    <t>Raffaldt</t>
  </si>
  <si>
    <t>Pamela</t>
  </si>
  <si>
    <t>0443363</t>
  </si>
  <si>
    <t>Reynolds</t>
  </si>
  <si>
    <t>Nathan</t>
  </si>
  <si>
    <t>0472206</t>
  </si>
  <si>
    <t>Rios</t>
  </si>
  <si>
    <t>Daniel</t>
  </si>
  <si>
    <t>0450865</t>
  </si>
  <si>
    <t>Ritter</t>
  </si>
  <si>
    <t>Hollie</t>
  </si>
  <si>
    <t>0391803</t>
  </si>
  <si>
    <t>Romero</t>
  </si>
  <si>
    <t>Ricardo</t>
  </si>
  <si>
    <t>0470114</t>
  </si>
  <si>
    <t>Royster</t>
  </si>
  <si>
    <t>Yushawnda</t>
  </si>
  <si>
    <t>0426577</t>
  </si>
  <si>
    <t>Sanchez</t>
  </si>
  <si>
    <t>Diana</t>
  </si>
  <si>
    <t>0449392</t>
  </si>
  <si>
    <t>Sarks</t>
  </si>
  <si>
    <t>0428368</t>
  </si>
  <si>
    <t>Saunders</t>
  </si>
  <si>
    <t>0393641</t>
  </si>
  <si>
    <t>Sheffield</t>
  </si>
  <si>
    <t>Timothy</t>
  </si>
  <si>
    <t>0390771</t>
  </si>
  <si>
    <t>Shore</t>
  </si>
  <si>
    <t>Charity</t>
  </si>
  <si>
    <t>0466902</t>
  </si>
  <si>
    <t>Smith</t>
  </si>
  <si>
    <t>Hunter</t>
  </si>
  <si>
    <t>0469931</t>
  </si>
  <si>
    <t>0462110</t>
  </si>
  <si>
    <t>St. Onge</t>
  </si>
  <si>
    <t>Jordan</t>
  </si>
  <si>
    <t>0447785</t>
  </si>
  <si>
    <t>Starling</t>
  </si>
  <si>
    <t>Cody</t>
  </si>
  <si>
    <t>0430187</t>
  </si>
  <si>
    <t>Strider</t>
  </si>
  <si>
    <t>Sharon</t>
  </si>
  <si>
    <t>0464735</t>
  </si>
  <si>
    <t>Terry</t>
  </si>
  <si>
    <t>Harold</t>
  </si>
  <si>
    <t>0408819</t>
  </si>
  <si>
    <t>Thaxton</t>
  </si>
  <si>
    <t>0470330</t>
  </si>
  <si>
    <t>Thomason</t>
  </si>
  <si>
    <t>Shannon</t>
  </si>
  <si>
    <t>0416898</t>
  </si>
  <si>
    <t>Vang</t>
  </si>
  <si>
    <t>Touger</t>
  </si>
  <si>
    <t>0076426</t>
  </si>
  <si>
    <t>Vaughn</t>
  </si>
  <si>
    <t>0462525</t>
  </si>
  <si>
    <t>Weishner</t>
  </si>
  <si>
    <t>Stephanie</t>
  </si>
  <si>
    <t>0077039</t>
  </si>
  <si>
    <t>Whitley</t>
  </si>
  <si>
    <t>Jason</t>
  </si>
  <si>
    <t>0444158</t>
  </si>
  <si>
    <t>Williams</t>
  </si>
  <si>
    <t>Alexander</t>
  </si>
  <si>
    <t>0395942</t>
  </si>
  <si>
    <t>Monica</t>
  </si>
  <si>
    <t>0444094</t>
  </si>
  <si>
    <t>Winfree</t>
  </si>
  <si>
    <t>Natalie</t>
  </si>
  <si>
    <t>0466436</t>
  </si>
  <si>
    <t>Wolfe</t>
  </si>
  <si>
    <t>0414721</t>
  </si>
  <si>
    <t>Wyrick</t>
  </si>
  <si>
    <t>Tracey</t>
  </si>
  <si>
    <t>Date of Hire</t>
  </si>
  <si>
    <t>Last Name</t>
  </si>
  <si>
    <t>First Name</t>
  </si>
  <si>
    <t>Contract Term</t>
  </si>
  <si>
    <t>Retention Bonus</t>
  </si>
  <si>
    <t>01/01/2024</t>
  </si>
  <si>
    <t>05/29/2018</t>
  </si>
  <si>
    <t>07/14/2022</t>
  </si>
  <si>
    <t>08/16/2011</t>
  </si>
  <si>
    <t>08/13/2024</t>
  </si>
  <si>
    <t>08/14/2023</t>
  </si>
  <si>
    <t>04/06/2015</t>
  </si>
  <si>
    <t>02/05/2024</t>
  </si>
  <si>
    <t>01/01/2013</t>
  </si>
  <si>
    <t>03/07/2016</t>
  </si>
  <si>
    <t>08/14/2009</t>
  </si>
  <si>
    <t>06/06/2022</t>
  </si>
  <si>
    <t>01/01/2023</t>
  </si>
  <si>
    <t>11/15/2021</t>
  </si>
  <si>
    <t>08/01/2025</t>
  </si>
  <si>
    <t>03/28/2022</t>
  </si>
  <si>
    <t>08/13/2020</t>
  </si>
  <si>
    <t>08/13/2010</t>
  </si>
  <si>
    <t>03/25/2024</t>
  </si>
  <si>
    <t>08/09/2016</t>
  </si>
  <si>
    <t>08/01/2011</t>
  </si>
  <si>
    <t>04/01/2016</t>
  </si>
  <si>
    <t>02/18/2008</t>
  </si>
  <si>
    <t>02/07/2011</t>
  </si>
  <si>
    <t>02/02/2012</t>
  </si>
  <si>
    <t>08/01/2013</t>
  </si>
  <si>
    <t>08/16/1994</t>
  </si>
  <si>
    <t>05/15/2023</t>
  </si>
  <si>
    <t>10/07/2019</t>
  </si>
  <si>
    <t>09/01/2020</t>
  </si>
  <si>
    <t>06/21/2006</t>
  </si>
  <si>
    <t>03/01/2024</t>
  </si>
  <si>
    <t>06/01/2020</t>
  </si>
  <si>
    <t>06/11/2018</t>
  </si>
  <si>
    <t>08/13/2018</t>
  </si>
  <si>
    <t>08/16/2023</t>
  </si>
  <si>
    <t>10/01/2022</t>
  </si>
  <si>
    <t>08/11/2021</t>
  </si>
  <si>
    <t>05/15/2024</t>
  </si>
  <si>
    <t>07/01/2025</t>
  </si>
  <si>
    <t>07/01/2023</t>
  </si>
  <si>
    <t>08/13/2012</t>
  </si>
  <si>
    <t>03/03/2009</t>
  </si>
  <si>
    <t>10/01/2023</t>
  </si>
  <si>
    <t>07/01/2016</t>
  </si>
  <si>
    <t>08/01/2024</t>
  </si>
  <si>
    <t>01/30/2012</t>
  </si>
  <si>
    <t>05/05/2025</t>
  </si>
  <si>
    <t>03/01/2025</t>
  </si>
  <si>
    <t>11/18/2024</t>
  </si>
  <si>
    <t>01/07/2015</t>
  </si>
  <si>
    <t>08/01/2023</t>
  </si>
  <si>
    <t>08/14/2025</t>
  </si>
  <si>
    <t>06/09/2025</t>
  </si>
  <si>
    <t>11/01/2024</t>
  </si>
  <si>
    <t>06/01/2024</t>
  </si>
  <si>
    <t>09/09/2013</t>
  </si>
  <si>
    <t>07/01/2018</t>
  </si>
  <si>
    <t>01/01/2022</t>
  </si>
  <si>
    <t>08/01/2017</t>
  </si>
  <si>
    <t>09/01/2023</t>
  </si>
  <si>
    <t>08/08/2022</t>
  </si>
  <si>
    <t>07/01/2024</t>
  </si>
  <si>
    <t>10/01/2021</t>
  </si>
  <si>
    <t>08/09/2021</t>
  </si>
  <si>
    <t>06/01/2022</t>
  </si>
  <si>
    <t>08/05/2024</t>
  </si>
  <si>
    <t>10/10/2019</t>
  </si>
  <si>
    <t>01/01/2012</t>
  </si>
  <si>
    <t>11/01/2023</t>
  </si>
  <si>
    <t>11/06/2017</t>
  </si>
  <si>
    <t>11/19/2012</t>
  </si>
  <si>
    <t>08/10/2022</t>
  </si>
  <si>
    <t>07/01/2011</t>
  </si>
  <si>
    <t>Title</t>
  </si>
  <si>
    <t>9M</t>
  </si>
  <si>
    <t>12M</t>
  </si>
  <si>
    <t>10M</t>
  </si>
  <si>
    <t>President</t>
  </si>
  <si>
    <t>Success Navigator</t>
  </si>
  <si>
    <t>Dean of Arts and Sciences</t>
  </si>
  <si>
    <t>Assistant to the Vice President of Instruction &amp; Student Services</t>
  </si>
  <si>
    <t>Accounts Payable/Payroll Specialist</t>
  </si>
  <si>
    <t>Systems Administrator</t>
  </si>
  <si>
    <t>Accountant</t>
  </si>
  <si>
    <t>Director of Prison Programs and HRD</t>
  </si>
  <si>
    <t>Assistant Registrar</t>
  </si>
  <si>
    <t>Director of Dual Enrollment</t>
  </si>
  <si>
    <t>Special Projects Coordinator/Grants Writer</t>
  </si>
  <si>
    <t>Director of Facilities</t>
  </si>
  <si>
    <t>Dean of Health and Human Services</t>
  </si>
  <si>
    <t>Program Facilitator of Short-Term Gunsmithing</t>
  </si>
  <si>
    <t>Director of Human Resources</t>
  </si>
  <si>
    <t>Small Business Center Director</t>
  </si>
  <si>
    <t>Executive Assistant to the President/Recording Secretary to Board of Trustees</t>
  </si>
  <si>
    <t>Vice President of Instruction and Student Services</t>
  </si>
  <si>
    <t>Senior Vice President of Administrative Services/CFO</t>
  </si>
  <si>
    <t>Dean of Institutional Effectiveness and Advancement</t>
  </si>
  <si>
    <t>Director of Resource Development</t>
  </si>
  <si>
    <t>Director of Marketing, Communications, and Public Relations</t>
  </si>
  <si>
    <t>Dean of Continuing Education</t>
  </si>
  <si>
    <t>Dean of Career and Technical Programs</t>
  </si>
  <si>
    <t>Director of Gunsmithing/Metal Engraving</t>
  </si>
  <si>
    <t>Gunsmithing Instructor</t>
  </si>
  <si>
    <t>Evening/Weekend Gunsmithing Instructor</t>
  </si>
  <si>
    <t>Director of College and Career Readiness</t>
  </si>
  <si>
    <t>Director of Health and Public Safety Programs</t>
  </si>
  <si>
    <t>HVAC Instructor</t>
  </si>
  <si>
    <t>Taxidermy Instructor</t>
  </si>
  <si>
    <t>Sustainable Agriculture Instructor</t>
  </si>
  <si>
    <t>Facilities Maintenance Instructor</t>
  </si>
  <si>
    <t>HVAC Department Chair</t>
  </si>
  <si>
    <t>Welding Department Chair</t>
  </si>
  <si>
    <t>Welding Instructor</t>
  </si>
  <si>
    <t>Automotive Department Chair</t>
  </si>
  <si>
    <t>Industrial Systems Instructor</t>
  </si>
  <si>
    <t>Electrical Systems Technology/Industrial Systems Technology Department Chair</t>
  </si>
  <si>
    <t>Forestry Department Chair</t>
  </si>
  <si>
    <t>Forestry Instructor</t>
  </si>
  <si>
    <t>Business Technologies Department Chair</t>
  </si>
  <si>
    <t>Medical Office Administration Instructor</t>
  </si>
  <si>
    <t>Math and Engineering Department Chair</t>
  </si>
  <si>
    <t>Mathematics Instructor</t>
  </si>
  <si>
    <t>English Instructor</t>
  </si>
  <si>
    <t>Biology Instructor</t>
  </si>
  <si>
    <t>Pshychology Instructor</t>
  </si>
  <si>
    <t>Medical Assisting &amp; Phelbotomy Department Chair</t>
  </si>
  <si>
    <t>Nurse Aide Instructor</t>
  </si>
  <si>
    <t>Science Department Chair</t>
  </si>
  <si>
    <t>Dental Assisting Instructor</t>
  </si>
  <si>
    <t>History/Political Science Instructor &amp; Distance Learning Coordinator</t>
  </si>
  <si>
    <t>English, Arts and Humanities Department Chair</t>
  </si>
  <si>
    <t>Nursing Instructor</t>
  </si>
  <si>
    <t>Computer Information Technology Department Chair</t>
  </si>
  <si>
    <t>Dental Hygiene Program Director/Dental Assisting Department Chair</t>
  </si>
  <si>
    <t>Director of Nursing</t>
  </si>
  <si>
    <t>Nursing Lab Instructor</t>
  </si>
  <si>
    <t>Early Childhood Education Instructor</t>
  </si>
  <si>
    <t>Counselor/Title IX Coordinator</t>
  </si>
  <si>
    <t>Director of Community Outreach</t>
  </si>
  <si>
    <t>CCP Success and Retention Specialist</t>
  </si>
  <si>
    <t>Director of Financial Aid</t>
  </si>
  <si>
    <t>Financial Aid Specialist/VA Certifying Official</t>
  </si>
  <si>
    <t>College Registrar</t>
  </si>
  <si>
    <t>Assistant Registrar of Continuing Education</t>
  </si>
  <si>
    <t>HVAC Technician</t>
  </si>
  <si>
    <t>Lead Maintenance Technician Electrical</t>
  </si>
  <si>
    <t>Maintenance Technician</t>
  </si>
  <si>
    <t>Groundskeeper/Maintenance</t>
  </si>
  <si>
    <t>Evening Custodian</t>
  </si>
  <si>
    <t>Custodian</t>
  </si>
  <si>
    <t>Human Resources Specialist</t>
  </si>
  <si>
    <t>Accounts Receivable Specialist</t>
  </si>
  <si>
    <t>Purchasing Officer</t>
  </si>
  <si>
    <t>Dean of Information Technology</t>
  </si>
  <si>
    <t>Systems Technician</t>
  </si>
  <si>
    <t>Webmaster/LMS Specialist</t>
  </si>
  <si>
    <t>Learning Resources Technical Assistant</t>
  </si>
  <si>
    <t>Dean of Learning Resources</t>
  </si>
  <si>
    <t>5 Year</t>
  </si>
  <si>
    <t>11M</t>
  </si>
  <si>
    <t>Director of Financial Services</t>
  </si>
  <si>
    <t>Network Administrator</t>
  </si>
  <si>
    <t>Administrative Support Specialist</t>
  </si>
  <si>
    <t>Dean of Student Services</t>
  </si>
  <si>
    <t>Sikes</t>
  </si>
  <si>
    <t>Debra</t>
  </si>
  <si>
    <t>Lauren</t>
  </si>
  <si>
    <t>Tedder</t>
  </si>
  <si>
    <t>Lindsey</t>
  </si>
  <si>
    <t>Thompson</t>
  </si>
  <si>
    <t>Ashleigh</t>
  </si>
  <si>
    <t>Adams</t>
  </si>
  <si>
    <t>Shelia</t>
  </si>
  <si>
    <t>Baker</t>
  </si>
  <si>
    <t>Maddie</t>
  </si>
  <si>
    <t>Harris</t>
  </si>
  <si>
    <t>Connie</t>
  </si>
  <si>
    <t>Hassell</t>
  </si>
  <si>
    <t>Sean</t>
  </si>
  <si>
    <t>Strong</t>
  </si>
  <si>
    <t>Mikayla</t>
  </si>
  <si>
    <t>Boalick</t>
  </si>
  <si>
    <t>Uhl-Kalev</t>
  </si>
  <si>
    <t>Angela</t>
  </si>
  <si>
    <t>Irvin</t>
  </si>
  <si>
    <t>Tammy</t>
  </si>
  <si>
    <t>Michelle</t>
  </si>
  <si>
    <t>Dylan</t>
  </si>
  <si>
    <t>Klass</t>
  </si>
  <si>
    <t>David</t>
  </si>
  <si>
    <t>Hatley</t>
  </si>
  <si>
    <t>Winters</t>
  </si>
  <si>
    <t>Drew</t>
  </si>
  <si>
    <t>McAllister</t>
  </si>
  <si>
    <t>Lori</t>
  </si>
  <si>
    <t>Elkins</t>
  </si>
  <si>
    <t>Parsons</t>
  </si>
  <si>
    <t>Brenda</t>
  </si>
  <si>
    <t>Captain</t>
  </si>
  <si>
    <t>Devyn</t>
  </si>
  <si>
    <t>Beth</t>
  </si>
  <si>
    <t>Sylvia</t>
  </si>
  <si>
    <t>Bueno</t>
  </si>
  <si>
    <t>Assistant to the President</t>
  </si>
  <si>
    <t>Nurse Aid Instructor</t>
  </si>
  <si>
    <t>Masonry Instructor</t>
  </si>
  <si>
    <t>Assistant Registrar, Continuing Education</t>
  </si>
  <si>
    <t>Director of Business and Industry</t>
  </si>
  <si>
    <t>Director of Heritage Crafts</t>
  </si>
  <si>
    <t>Director of Institutional Effectiveness</t>
  </si>
  <si>
    <t>Director of External Affairs</t>
  </si>
  <si>
    <t>Dental Assisting Department Chair</t>
  </si>
  <si>
    <t>Data Coordinator</t>
  </si>
  <si>
    <t>Director of Business, Industry, and Heritage Crafts</t>
  </si>
  <si>
    <t>Assistant to the Director of College and Career Readiness</t>
  </si>
  <si>
    <t>Ashford</t>
  </si>
  <si>
    <t>Margo</t>
  </si>
  <si>
    <t>PT</t>
  </si>
  <si>
    <t>$28.00</t>
  </si>
  <si>
    <t>N/A</t>
  </si>
  <si>
    <t>Baldwin</t>
  </si>
  <si>
    <t>Stephen</t>
  </si>
  <si>
    <t>$32.50</t>
  </si>
  <si>
    <t>Barfield</t>
  </si>
  <si>
    <t>Thomas</t>
  </si>
  <si>
    <t>$24.00</t>
  </si>
  <si>
    <t>Bellamy</t>
  </si>
  <si>
    <t>William</t>
  </si>
  <si>
    <t>Boone</t>
  </si>
  <si>
    <t>$36.00</t>
  </si>
  <si>
    <t>Brady</t>
  </si>
  <si>
    <t>Sonya</t>
  </si>
  <si>
    <t>$15.00</t>
  </si>
  <si>
    <t>Branch</t>
  </si>
  <si>
    <t>Jeffrey</t>
  </si>
  <si>
    <t>$29.00</t>
  </si>
  <si>
    <t>$34.50</t>
  </si>
  <si>
    <t>Brosius</t>
  </si>
  <si>
    <t>Whitney</t>
  </si>
  <si>
    <t>Brumley</t>
  </si>
  <si>
    <t>$38.50</t>
  </si>
  <si>
    <t>Bryan</t>
  </si>
  <si>
    <t>Carlton</t>
  </si>
  <si>
    <t>Bryant</t>
  </si>
  <si>
    <t>Colin</t>
  </si>
  <si>
    <t>Burns</t>
  </si>
  <si>
    <t>$39.50</t>
  </si>
  <si>
    <t>Byrd</t>
  </si>
  <si>
    <t>Aaron</t>
  </si>
  <si>
    <t>Calhoun</t>
  </si>
  <si>
    <t>$23.00</t>
  </si>
  <si>
    <t>Callicutt</t>
  </si>
  <si>
    <t>Joseph</t>
  </si>
  <si>
    <t>Capps</t>
  </si>
  <si>
    <t>Robin</t>
  </si>
  <si>
    <t>Chambers</t>
  </si>
  <si>
    <t>Felecia</t>
  </si>
  <si>
    <t>$22.00</t>
  </si>
  <si>
    <t>Chappell</t>
  </si>
  <si>
    <t>Randy</t>
  </si>
  <si>
    <t>$25.00</t>
  </si>
  <si>
    <t>Clodfelter</t>
  </si>
  <si>
    <t>Coggins</t>
  </si>
  <si>
    <t>Brad</t>
  </si>
  <si>
    <t>$27.00</t>
  </si>
  <si>
    <t>Collier</t>
  </si>
  <si>
    <t>Matthew</t>
  </si>
  <si>
    <t>Conca</t>
  </si>
  <si>
    <t>$20.00</t>
  </si>
  <si>
    <t>Concannon</t>
  </si>
  <si>
    <t>Deaton</t>
  </si>
  <si>
    <t>Deck</t>
  </si>
  <si>
    <t>Benjamine</t>
  </si>
  <si>
    <t>Dorsett</t>
  </si>
  <si>
    <t>Fike</t>
  </si>
  <si>
    <t>Randall</t>
  </si>
  <si>
    <t>$18.00</t>
  </si>
  <si>
    <t>Finch</t>
  </si>
  <si>
    <t>Kara</t>
  </si>
  <si>
    <t>Frazier</t>
  </si>
  <si>
    <t>Johnathan</t>
  </si>
  <si>
    <t>Freeman</t>
  </si>
  <si>
    <t>Rickey</t>
  </si>
  <si>
    <t>Gaddis</t>
  </si>
  <si>
    <t>$42.50</t>
  </si>
  <si>
    <t>Garcia Soria</t>
  </si>
  <si>
    <t>Maria</t>
  </si>
  <si>
    <t>Gilbert</t>
  </si>
  <si>
    <t>Isabella</t>
  </si>
  <si>
    <t>Glover</t>
  </si>
  <si>
    <t>Griffin</t>
  </si>
  <si>
    <t>Alan</t>
  </si>
  <si>
    <t>Carter</t>
  </si>
  <si>
    <t>$12.00</t>
  </si>
  <si>
    <t>Haigh</t>
  </si>
  <si>
    <t>Paul</t>
  </si>
  <si>
    <t>Hancox</t>
  </si>
  <si>
    <t>Tony</t>
  </si>
  <si>
    <t>Hardison</t>
  </si>
  <si>
    <t>Lela</t>
  </si>
  <si>
    <t>Jasmine</t>
  </si>
  <si>
    <t>Hatfield</t>
  </si>
  <si>
    <t>Liam</t>
  </si>
  <si>
    <t>Heaton</t>
  </si>
  <si>
    <t>Robert</t>
  </si>
  <si>
    <t>Henderson</t>
  </si>
  <si>
    <t>Jerry</t>
  </si>
  <si>
    <t>Humphrey</t>
  </si>
  <si>
    <t>Farrah</t>
  </si>
  <si>
    <t>Austin</t>
  </si>
  <si>
    <t>James</t>
  </si>
  <si>
    <t>Ronald</t>
  </si>
  <si>
    <t>Jorgensen</t>
  </si>
  <si>
    <t>Anne</t>
  </si>
  <si>
    <t>Knight</t>
  </si>
  <si>
    <t>Lane</t>
  </si>
  <si>
    <t>Jennifer</t>
  </si>
  <si>
    <t>Latham</t>
  </si>
  <si>
    <t>Darrell</t>
  </si>
  <si>
    <t>Shaquille</t>
  </si>
  <si>
    <t>Loflin</t>
  </si>
  <si>
    <t>Lomax</t>
  </si>
  <si>
    <t>Luquire</t>
  </si>
  <si>
    <t>Heath</t>
  </si>
  <si>
    <t>Lynthacum</t>
  </si>
  <si>
    <t>Jamie</t>
  </si>
  <si>
    <t>Macon</t>
  </si>
  <si>
    <t>Kenneth</t>
  </si>
  <si>
    <t>$26.00</t>
  </si>
  <si>
    <t>Majors</t>
  </si>
  <si>
    <t>Marshburn</t>
  </si>
  <si>
    <t>Breanne</t>
  </si>
  <si>
    <t>Mason</t>
  </si>
  <si>
    <t>Duston</t>
  </si>
  <si>
    <t>McLaughlin</t>
  </si>
  <si>
    <t>Bobbie</t>
  </si>
  <si>
    <t>Mendoza</t>
  </si>
  <si>
    <t>Miller</t>
  </si>
  <si>
    <t>Dalton</t>
  </si>
  <si>
    <t>Misenheimer</t>
  </si>
  <si>
    <t>Kevin</t>
  </si>
  <si>
    <t>Monroe</t>
  </si>
  <si>
    <t>Kaylee</t>
  </si>
  <si>
    <t>Eric</t>
  </si>
  <si>
    <t>Ernest</t>
  </si>
  <si>
    <t>$38.00</t>
  </si>
  <si>
    <t>Morris</t>
  </si>
  <si>
    <t>Kyle</t>
  </si>
  <si>
    <t>Morton</t>
  </si>
  <si>
    <t>Nancy</t>
  </si>
  <si>
    <t>Shannan</t>
  </si>
  <si>
    <t>Mutarelli</t>
  </si>
  <si>
    <t>Jessie</t>
  </si>
  <si>
    <t>Nall</t>
  </si>
  <si>
    <t>Alma</t>
  </si>
  <si>
    <t>New</t>
  </si>
  <si>
    <t>Julie</t>
  </si>
  <si>
    <t>Parkhurst</t>
  </si>
  <si>
    <t>Katie</t>
  </si>
  <si>
    <t>Payne</t>
  </si>
  <si>
    <t>Poole</t>
  </si>
  <si>
    <t>Anthony</t>
  </si>
  <si>
    <t>Potts</t>
  </si>
  <si>
    <t>De'shari</t>
  </si>
  <si>
    <t>Ratcliff</t>
  </si>
  <si>
    <t>Willie</t>
  </si>
  <si>
    <t>Eugene</t>
  </si>
  <si>
    <t>Roberts</t>
  </si>
  <si>
    <t>Allen</t>
  </si>
  <si>
    <t>$30.50</t>
  </si>
  <si>
    <t>Rumley-Smith</t>
  </si>
  <si>
    <t>Gabrielle</t>
  </si>
  <si>
    <t>Ruppert</t>
  </si>
  <si>
    <t>Schran</t>
  </si>
  <si>
    <t>Sedberry</t>
  </si>
  <si>
    <t>Justin</t>
  </si>
  <si>
    <t>Shady</t>
  </si>
  <si>
    <t>Samantha</t>
  </si>
  <si>
    <t>Shaffer</t>
  </si>
  <si>
    <t>Jeremy</t>
  </si>
  <si>
    <t>Shirley</t>
  </si>
  <si>
    <t>Simpson</t>
  </si>
  <si>
    <t>Carmen</t>
  </si>
  <si>
    <t>Skipper</t>
  </si>
  <si>
    <t>Sneed</t>
  </si>
  <si>
    <t>Sooy</t>
  </si>
  <si>
    <t>Marlisa</t>
  </si>
  <si>
    <t>Stewart</t>
  </si>
  <si>
    <t>Leigh</t>
  </si>
  <si>
    <t>Russell</t>
  </si>
  <si>
    <t>Gregory</t>
  </si>
  <si>
    <t>$30.00</t>
  </si>
  <si>
    <t>Elizabeth</t>
  </si>
  <si>
    <t>Claudette</t>
  </si>
  <si>
    <t>Todd</t>
  </si>
  <si>
    <t>Tugman</t>
  </si>
  <si>
    <t>Paula</t>
  </si>
  <si>
    <t>White</t>
  </si>
  <si>
    <t>Sherry</t>
  </si>
  <si>
    <t>$21.00</t>
  </si>
  <si>
    <t>Wilkes</t>
  </si>
  <si>
    <t>Dorothy</t>
  </si>
  <si>
    <t>$50.00</t>
  </si>
  <si>
    <t>Brianna</t>
  </si>
  <si>
    <t>Carolyn</t>
  </si>
  <si>
    <t>$31.50</t>
  </si>
  <si>
    <t>Wilson</t>
  </si>
  <si>
    <t>Bruce</t>
  </si>
  <si>
    <t>Wright</t>
  </si>
  <si>
    <t>Melton</t>
  </si>
  <si>
    <t>Yates</t>
  </si>
  <si>
    <t>Young</t>
  </si>
  <si>
    <t>Zehmer</t>
  </si>
  <si>
    <t>Jared</t>
  </si>
  <si>
    <t>Instructor</t>
  </si>
  <si>
    <t>Hourly</t>
  </si>
  <si>
    <t>Program Coordinator</t>
  </si>
  <si>
    <t>Test Administrator</t>
  </si>
  <si>
    <t>Tutor</t>
  </si>
  <si>
    <t>Secruity</t>
  </si>
  <si>
    <t>Security</t>
  </si>
  <si>
    <t>Admin Support</t>
  </si>
  <si>
    <t xml:space="preserve"> Salaries 1/1/2024 to 9/18/2025</t>
  </si>
  <si>
    <t>Annual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</si>
</sst>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49" fontId="0" fillId="0" borderId="0" xfId="0" applyNumberFormat="1" applyFill="1"/>
    <xf numFmtId="49" fontId="0" fillId="0" borderId="0" xfId="0" applyNumberFormat="1" applyFill="1" applyAlignment="1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0" fillId="33" borderId="0" xfId="0" applyFill="1"/>
    <xf numFmtId="0" fontId="0" fillId="33" borderId="0" xfId="0" applyFill="1" applyAlignment="1"/>
    <xf numFmtId="0" fontId="0" fillId="33" borderId="0" xfId="0" applyFill="1" applyAlignment="1">
      <alignment wrapText="1"/>
    </xf>
    <xf numFmtId="0" fontId="0" fillId="33" borderId="0" xfId="0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33" borderId="0" xfId="0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/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right"/>
    </xf>
    <xf numFmtId="49" fontId="0" fillId="0" borderId="0" xfId="0" applyNumberFormat="1"/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0" fontId="16" fillId="0" borderId="0" xfId="0" applyFont="1" applyFill="1" applyAlignment="1"/>
    <xf numFmtId="49" fontId="16" fillId="0" borderId="0" xfId="0" applyNumberFormat="1" applyFont="1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B Salaries FT for Budget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7"/>
  <sheetViews>
    <sheetView tabSelected="1" topLeftCell="B1" workbookViewId="0">
      <selection activeCell="M16" sqref="M16"/>
    </sheetView>
  </sheetViews>
  <sheetFormatPr defaultColWidth="9.140625" defaultRowHeight="15" x14ac:dyDescent="0.25"/>
  <cols>
    <col min="1" max="1" width="11.5703125" style="9" bestFit="1" customWidth="1"/>
    <col min="2" max="2" width="14.85546875" style="2" bestFit="1" customWidth="1"/>
    <col min="3" max="3" width="11" style="2" bestFit="1" customWidth="1"/>
    <col min="4" max="4" width="59" style="3" bestFit="1" customWidth="1"/>
    <col min="5" max="6" width="13.140625" style="9" customWidth="1"/>
    <col min="7" max="7" width="16.5703125" style="1" customWidth="1"/>
    <col min="8" max="8" width="20.28515625" style="15" customWidth="1"/>
    <col min="9" max="16384" width="9.140625" style="9"/>
  </cols>
  <sheetData>
    <row r="1" spans="1:8" x14ac:dyDescent="0.25">
      <c r="B1" s="25" t="s">
        <v>695</v>
      </c>
    </row>
    <row r="2" spans="1:8" s="18" customFormat="1" x14ac:dyDescent="0.25">
      <c r="A2" s="18" t="s">
        <v>0</v>
      </c>
      <c r="B2" s="19" t="s">
        <v>268</v>
      </c>
      <c r="C2" s="19" t="s">
        <v>269</v>
      </c>
      <c r="D2" s="20" t="s">
        <v>346</v>
      </c>
      <c r="E2" s="18" t="s">
        <v>267</v>
      </c>
      <c r="F2" s="18" t="s">
        <v>270</v>
      </c>
      <c r="G2" s="18" t="s">
        <v>696</v>
      </c>
      <c r="H2" s="21" t="s">
        <v>271</v>
      </c>
    </row>
    <row r="3" spans="1:8" x14ac:dyDescent="0.25">
      <c r="A3" s="4" t="s">
        <v>1</v>
      </c>
      <c r="B3" s="5" t="s">
        <v>2</v>
      </c>
      <c r="C3" s="5" t="s">
        <v>3</v>
      </c>
      <c r="D3" s="6" t="s">
        <v>397</v>
      </c>
      <c r="E3" s="7" t="s">
        <v>272</v>
      </c>
      <c r="F3" s="4" t="s">
        <v>347</v>
      </c>
      <c r="G3" s="8">
        <v>48636</v>
      </c>
      <c r="H3" s="16">
        <v>200</v>
      </c>
    </row>
    <row r="4" spans="1:8" x14ac:dyDescent="0.25">
      <c r="A4" s="4" t="s">
        <v>4</v>
      </c>
      <c r="B4" s="5" t="s">
        <v>5</v>
      </c>
      <c r="C4" s="5" t="s">
        <v>6</v>
      </c>
      <c r="D4" s="6" t="s">
        <v>375</v>
      </c>
      <c r="E4" s="7" t="s">
        <v>273</v>
      </c>
      <c r="F4" s="4" t="s">
        <v>348</v>
      </c>
      <c r="G4" s="8">
        <v>63451</v>
      </c>
      <c r="H4" s="16">
        <f>3500+350</f>
        <v>3850</v>
      </c>
    </row>
    <row r="5" spans="1:8" x14ac:dyDescent="0.25">
      <c r="A5" s="4" t="s">
        <v>7</v>
      </c>
      <c r="B5" s="5" t="s">
        <v>8</v>
      </c>
      <c r="C5" s="5" t="s">
        <v>9</v>
      </c>
      <c r="D5" s="6" t="s">
        <v>409</v>
      </c>
      <c r="E5" s="7" t="s">
        <v>274</v>
      </c>
      <c r="F5" s="4" t="s">
        <v>347</v>
      </c>
      <c r="G5" s="8">
        <v>50083</v>
      </c>
      <c r="H5" s="16">
        <v>400</v>
      </c>
    </row>
    <row r="6" spans="1:8" x14ac:dyDescent="0.25">
      <c r="A6" s="4" t="s">
        <v>10</v>
      </c>
      <c r="B6" s="5" t="s">
        <v>11</v>
      </c>
      <c r="C6" s="5" t="s">
        <v>12</v>
      </c>
      <c r="D6" s="6" t="s">
        <v>398</v>
      </c>
      <c r="E6" s="7" t="s">
        <v>275</v>
      </c>
      <c r="F6" s="4" t="s">
        <v>349</v>
      </c>
      <c r="G6" s="8">
        <v>59044</v>
      </c>
      <c r="H6" s="16">
        <f>5000+550</f>
        <v>5550</v>
      </c>
    </row>
    <row r="7" spans="1:8" x14ac:dyDescent="0.25">
      <c r="A7" s="4" t="s">
        <v>13</v>
      </c>
      <c r="B7" s="5" t="s">
        <v>14</v>
      </c>
      <c r="C7" s="5" t="s">
        <v>15</v>
      </c>
      <c r="D7" s="6" t="s">
        <v>399</v>
      </c>
      <c r="E7" s="7" t="s">
        <v>276</v>
      </c>
      <c r="F7" s="4" t="s">
        <v>348</v>
      </c>
      <c r="G7" s="8">
        <v>65004</v>
      </c>
      <c r="H7" s="16">
        <v>1930</v>
      </c>
    </row>
    <row r="8" spans="1:8" x14ac:dyDescent="0.25">
      <c r="A8" s="4" t="s">
        <v>16</v>
      </c>
      <c r="B8" s="5" t="s">
        <v>17</v>
      </c>
      <c r="C8" s="5" t="s">
        <v>18</v>
      </c>
      <c r="D8" s="6" t="s">
        <v>396</v>
      </c>
      <c r="E8" s="7" t="s">
        <v>277</v>
      </c>
      <c r="F8" s="4" t="s">
        <v>347</v>
      </c>
      <c r="G8" s="8">
        <v>51721</v>
      </c>
      <c r="H8" s="16">
        <f>3500+200</f>
        <v>3700</v>
      </c>
    </row>
    <row r="9" spans="1:8" x14ac:dyDescent="0.25">
      <c r="A9" s="4" t="s">
        <v>19</v>
      </c>
      <c r="B9" s="5" t="s">
        <v>20</v>
      </c>
      <c r="C9" s="5" t="s">
        <v>21</v>
      </c>
      <c r="D9" s="6" t="s">
        <v>350</v>
      </c>
      <c r="E9" s="7" t="s">
        <v>278</v>
      </c>
      <c r="F9" s="4" t="s">
        <v>431</v>
      </c>
      <c r="G9" s="8">
        <v>161414</v>
      </c>
      <c r="H9" s="16">
        <v>350</v>
      </c>
    </row>
    <row r="10" spans="1:8" x14ac:dyDescent="0.25">
      <c r="A10" s="4" t="s">
        <v>22</v>
      </c>
      <c r="B10" s="5" t="s">
        <v>23</v>
      </c>
      <c r="C10" s="5" t="s">
        <v>24</v>
      </c>
      <c r="D10" s="6" t="s">
        <v>351</v>
      </c>
      <c r="E10" s="7" t="s">
        <v>279</v>
      </c>
      <c r="F10" s="4" t="s">
        <v>348</v>
      </c>
      <c r="G10" s="8">
        <v>47488</v>
      </c>
      <c r="H10" s="16">
        <v>200</v>
      </c>
    </row>
    <row r="11" spans="1:8" x14ac:dyDescent="0.25">
      <c r="A11" s="4" t="s">
        <v>25</v>
      </c>
      <c r="B11" s="5" t="s">
        <v>26</v>
      </c>
      <c r="C11" s="5" t="s">
        <v>27</v>
      </c>
      <c r="D11" s="6" t="s">
        <v>352</v>
      </c>
      <c r="E11" s="7" t="s">
        <v>280</v>
      </c>
      <c r="F11" s="4" t="s">
        <v>348</v>
      </c>
      <c r="G11" s="8">
        <v>79525</v>
      </c>
      <c r="H11" s="16">
        <v>750</v>
      </c>
    </row>
    <row r="12" spans="1:8" x14ac:dyDescent="0.25">
      <c r="A12" s="4" t="s">
        <v>28</v>
      </c>
      <c r="B12" s="5" t="s">
        <v>29</v>
      </c>
      <c r="C12" s="5" t="s">
        <v>30</v>
      </c>
      <c r="D12" s="6" t="s">
        <v>420</v>
      </c>
      <c r="E12" s="7" t="s">
        <v>281</v>
      </c>
      <c r="F12" s="4" t="s">
        <v>348</v>
      </c>
      <c r="G12" s="8">
        <v>32136</v>
      </c>
      <c r="H12" s="16">
        <v>350</v>
      </c>
    </row>
    <row r="13" spans="1:8" x14ac:dyDescent="0.25">
      <c r="A13" s="4" t="s">
        <v>31</v>
      </c>
      <c r="B13" s="5" t="s">
        <v>32</v>
      </c>
      <c r="C13" s="5" t="s">
        <v>33</v>
      </c>
      <c r="D13" s="6" t="s">
        <v>400</v>
      </c>
      <c r="E13" s="7" t="s">
        <v>282</v>
      </c>
      <c r="F13" s="4" t="s">
        <v>347</v>
      </c>
      <c r="G13" s="8">
        <v>60113</v>
      </c>
      <c r="H13" s="16">
        <f>4250+550</f>
        <v>4800</v>
      </c>
    </row>
    <row r="14" spans="1:8" x14ac:dyDescent="0.25">
      <c r="A14" s="4" t="s">
        <v>34</v>
      </c>
      <c r="B14" s="5" t="s">
        <v>35</v>
      </c>
      <c r="C14" s="5" t="s">
        <v>36</v>
      </c>
      <c r="D14" s="6" t="s">
        <v>353</v>
      </c>
      <c r="E14" s="7" t="s">
        <v>283</v>
      </c>
      <c r="F14" s="4" t="s">
        <v>348</v>
      </c>
      <c r="G14" s="8">
        <v>41709</v>
      </c>
      <c r="H14" s="16">
        <v>400</v>
      </c>
    </row>
    <row r="15" spans="1:8" x14ac:dyDescent="0.25">
      <c r="A15" s="4" t="s">
        <v>37</v>
      </c>
      <c r="B15" s="5" t="s">
        <v>35</v>
      </c>
      <c r="C15" s="5" t="s">
        <v>38</v>
      </c>
      <c r="D15" s="6" t="s">
        <v>354</v>
      </c>
      <c r="E15" s="7" t="s">
        <v>284</v>
      </c>
      <c r="F15" s="4" t="s">
        <v>348</v>
      </c>
      <c r="G15" s="8">
        <v>49150</v>
      </c>
      <c r="H15" s="16">
        <v>600</v>
      </c>
    </row>
    <row r="16" spans="1:8" x14ac:dyDescent="0.25">
      <c r="A16" s="4" t="s">
        <v>39</v>
      </c>
      <c r="B16" s="5" t="s">
        <v>40</v>
      </c>
      <c r="C16" s="5" t="s">
        <v>41</v>
      </c>
      <c r="D16" s="6" t="s">
        <v>355</v>
      </c>
      <c r="E16" s="7" t="s">
        <v>280</v>
      </c>
      <c r="F16" s="4" t="s">
        <v>348</v>
      </c>
      <c r="G16" s="8">
        <v>60000</v>
      </c>
      <c r="H16" s="16">
        <v>750</v>
      </c>
    </row>
    <row r="17" spans="1:8" x14ac:dyDescent="0.25">
      <c r="A17" s="4" t="s">
        <v>42</v>
      </c>
      <c r="B17" s="5" t="s">
        <v>43</v>
      </c>
      <c r="C17" s="5" t="s">
        <v>44</v>
      </c>
      <c r="D17" s="6" t="s">
        <v>356</v>
      </c>
      <c r="E17" s="7" t="s">
        <v>285</v>
      </c>
      <c r="F17" s="4" t="s">
        <v>348</v>
      </c>
      <c r="G17" s="8">
        <v>63865</v>
      </c>
      <c r="H17" s="16">
        <v>600</v>
      </c>
    </row>
    <row r="18" spans="1:8" x14ac:dyDescent="0.25">
      <c r="A18" s="4" t="s">
        <v>45</v>
      </c>
      <c r="B18" s="5" t="s">
        <v>46</v>
      </c>
      <c r="C18" s="5" t="s">
        <v>47</v>
      </c>
      <c r="D18" s="6" t="s">
        <v>401</v>
      </c>
      <c r="E18" s="7" t="s">
        <v>286</v>
      </c>
      <c r="F18" s="4" t="s">
        <v>348</v>
      </c>
      <c r="G18" s="8">
        <v>64764</v>
      </c>
      <c r="H18" s="16"/>
    </row>
    <row r="19" spans="1:8" x14ac:dyDescent="0.25">
      <c r="A19" s="4" t="s">
        <v>48</v>
      </c>
      <c r="B19" s="5" t="s">
        <v>49</v>
      </c>
      <c r="C19" s="5" t="s">
        <v>27</v>
      </c>
      <c r="D19" s="6" t="s">
        <v>357</v>
      </c>
      <c r="E19" s="7" t="s">
        <v>287</v>
      </c>
      <c r="F19" s="4" t="s">
        <v>348</v>
      </c>
      <c r="G19" s="8">
        <v>43063</v>
      </c>
      <c r="H19" s="16">
        <v>200</v>
      </c>
    </row>
    <row r="20" spans="1:8" x14ac:dyDescent="0.25">
      <c r="A20" s="4" t="s">
        <v>50</v>
      </c>
      <c r="B20" s="5" t="s">
        <v>51</v>
      </c>
      <c r="C20" s="5" t="s">
        <v>52</v>
      </c>
      <c r="D20" s="6" t="s">
        <v>393</v>
      </c>
      <c r="E20" s="7" t="s">
        <v>288</v>
      </c>
      <c r="F20" s="4" t="s">
        <v>349</v>
      </c>
      <c r="G20" s="8">
        <v>58930</v>
      </c>
      <c r="H20" s="16">
        <f>4000+1930+600</f>
        <v>6530</v>
      </c>
    </row>
    <row r="21" spans="1:8" x14ac:dyDescent="0.25">
      <c r="A21" s="4" t="s">
        <v>53</v>
      </c>
      <c r="B21" s="5" t="s">
        <v>54</v>
      </c>
      <c r="C21" s="5" t="s">
        <v>55</v>
      </c>
      <c r="D21" s="6" t="s">
        <v>391</v>
      </c>
      <c r="E21" s="7" t="s">
        <v>289</v>
      </c>
      <c r="F21" s="4" t="s">
        <v>349</v>
      </c>
      <c r="G21" s="8">
        <v>59291</v>
      </c>
      <c r="H21" s="16">
        <v>550</v>
      </c>
    </row>
    <row r="22" spans="1:8" x14ac:dyDescent="0.25">
      <c r="A22" s="4" t="s">
        <v>56</v>
      </c>
      <c r="B22" s="5" t="s">
        <v>57</v>
      </c>
      <c r="C22" s="5" t="s">
        <v>58</v>
      </c>
      <c r="D22" s="6" t="s">
        <v>358</v>
      </c>
      <c r="E22" s="7" t="s">
        <v>290</v>
      </c>
      <c r="F22" s="4" t="s">
        <v>348</v>
      </c>
      <c r="G22" s="8">
        <v>41561</v>
      </c>
      <c r="H22" s="16">
        <v>200</v>
      </c>
    </row>
    <row r="23" spans="1:8" ht="30" x14ac:dyDescent="0.25">
      <c r="A23" s="4" t="s">
        <v>59</v>
      </c>
      <c r="B23" s="5" t="s">
        <v>60</v>
      </c>
      <c r="C23" s="5" t="s">
        <v>61</v>
      </c>
      <c r="D23" s="6" t="s">
        <v>402</v>
      </c>
      <c r="E23" s="7" t="s">
        <v>291</v>
      </c>
      <c r="F23" s="4" t="s">
        <v>349</v>
      </c>
      <c r="G23" s="8">
        <v>57154</v>
      </c>
      <c r="H23" s="16">
        <v>550</v>
      </c>
    </row>
    <row r="24" spans="1:8" x14ac:dyDescent="0.25">
      <c r="A24" s="4" t="s">
        <v>62</v>
      </c>
      <c r="B24" s="5" t="s">
        <v>63</v>
      </c>
      <c r="C24" s="5" t="s">
        <v>64</v>
      </c>
      <c r="D24" s="6" t="s">
        <v>374</v>
      </c>
      <c r="E24" s="7" t="s">
        <v>292</v>
      </c>
      <c r="F24" s="4" t="s">
        <v>348</v>
      </c>
      <c r="G24" s="8">
        <v>82386</v>
      </c>
      <c r="H24" s="16">
        <f>5500+550</f>
        <v>6050</v>
      </c>
    </row>
    <row r="25" spans="1:8" x14ac:dyDescent="0.25">
      <c r="A25" s="4" t="s">
        <v>65</v>
      </c>
      <c r="B25" s="5" t="s">
        <v>66</v>
      </c>
      <c r="C25" s="5" t="s">
        <v>67</v>
      </c>
      <c r="D25" s="6" t="s">
        <v>359</v>
      </c>
      <c r="E25" s="7" t="s">
        <v>293</v>
      </c>
      <c r="F25" s="4" t="s">
        <v>348</v>
      </c>
      <c r="G25" s="8">
        <v>59440</v>
      </c>
      <c r="H25" s="16">
        <v>750</v>
      </c>
    </row>
    <row r="26" spans="1:8" x14ac:dyDescent="0.25">
      <c r="A26" s="4" t="s">
        <v>68</v>
      </c>
      <c r="B26" s="5" t="s">
        <v>69</v>
      </c>
      <c r="C26" s="5" t="s">
        <v>70</v>
      </c>
      <c r="D26" s="6" t="s">
        <v>360</v>
      </c>
      <c r="E26" s="7" t="s">
        <v>294</v>
      </c>
      <c r="F26" s="4" t="s">
        <v>348</v>
      </c>
      <c r="G26" s="8">
        <v>46066</v>
      </c>
      <c r="H26" s="16">
        <v>750</v>
      </c>
    </row>
    <row r="27" spans="1:8" x14ac:dyDescent="0.25">
      <c r="A27" s="4" t="s">
        <v>71</v>
      </c>
      <c r="B27" s="5" t="s">
        <v>69</v>
      </c>
      <c r="C27" s="5" t="s">
        <v>72</v>
      </c>
      <c r="D27" s="6" t="s">
        <v>361</v>
      </c>
      <c r="E27" s="7" t="s">
        <v>295</v>
      </c>
      <c r="F27" s="4" t="s">
        <v>348</v>
      </c>
      <c r="G27" s="8">
        <v>60466</v>
      </c>
      <c r="H27" s="16">
        <v>750</v>
      </c>
    </row>
    <row r="28" spans="1:8" x14ac:dyDescent="0.25">
      <c r="A28" s="4" t="s">
        <v>73</v>
      </c>
      <c r="B28" s="5" t="s">
        <v>74</v>
      </c>
      <c r="C28" s="5" t="s">
        <v>75</v>
      </c>
      <c r="D28" s="6" t="s">
        <v>375</v>
      </c>
      <c r="E28" s="7" t="s">
        <v>296</v>
      </c>
      <c r="F28" s="4" t="s">
        <v>348</v>
      </c>
      <c r="G28" s="8">
        <v>66868</v>
      </c>
      <c r="H28" s="16">
        <f>4000+550</f>
        <v>4550</v>
      </c>
    </row>
    <row r="29" spans="1:8" x14ac:dyDescent="0.25">
      <c r="A29" s="4" t="s">
        <v>76</v>
      </c>
      <c r="B29" s="5" t="s">
        <v>77</v>
      </c>
      <c r="C29" s="5" t="s">
        <v>78</v>
      </c>
      <c r="D29" s="6" t="s">
        <v>403</v>
      </c>
      <c r="E29" s="7" t="s">
        <v>288</v>
      </c>
      <c r="F29" s="4" t="s">
        <v>349</v>
      </c>
      <c r="G29" s="8">
        <v>58058</v>
      </c>
      <c r="H29" s="16">
        <v>600</v>
      </c>
    </row>
    <row r="30" spans="1:8" x14ac:dyDescent="0.25">
      <c r="A30" s="4" t="s">
        <v>79</v>
      </c>
      <c r="B30" s="5" t="s">
        <v>80</v>
      </c>
      <c r="C30" s="5" t="s">
        <v>81</v>
      </c>
      <c r="D30" s="6" t="s">
        <v>362</v>
      </c>
      <c r="E30" s="7" t="s">
        <v>297</v>
      </c>
      <c r="F30" s="4" t="s">
        <v>348</v>
      </c>
      <c r="G30" s="8">
        <v>84269</v>
      </c>
      <c r="H30" s="16">
        <v>750</v>
      </c>
    </row>
    <row r="31" spans="1:8" ht="30" x14ac:dyDescent="0.25">
      <c r="A31" s="4" t="s">
        <v>82</v>
      </c>
      <c r="B31" s="5" t="s">
        <v>83</v>
      </c>
      <c r="C31" s="5" t="s">
        <v>84</v>
      </c>
      <c r="D31" s="6" t="s">
        <v>388</v>
      </c>
      <c r="E31" s="7" t="s">
        <v>298</v>
      </c>
      <c r="F31" s="4" t="s">
        <v>348</v>
      </c>
      <c r="G31" s="8">
        <v>69124</v>
      </c>
      <c r="H31" s="16">
        <f>1930+550</f>
        <v>2480</v>
      </c>
    </row>
    <row r="32" spans="1:8" x14ac:dyDescent="0.25">
      <c r="A32" s="4" t="s">
        <v>85</v>
      </c>
      <c r="B32" s="5" t="s">
        <v>86</v>
      </c>
      <c r="C32" s="5" t="s">
        <v>87</v>
      </c>
      <c r="D32" s="6" t="s">
        <v>363</v>
      </c>
      <c r="E32" s="7" t="s">
        <v>299</v>
      </c>
      <c r="F32" s="4" t="s">
        <v>348</v>
      </c>
      <c r="G32" s="8">
        <v>46072</v>
      </c>
      <c r="H32" s="16">
        <v>200</v>
      </c>
    </row>
    <row r="33" spans="1:8" x14ac:dyDescent="0.25">
      <c r="A33" s="4" t="s">
        <v>88</v>
      </c>
      <c r="B33" s="5" t="s">
        <v>89</v>
      </c>
      <c r="C33" s="5" t="s">
        <v>90</v>
      </c>
      <c r="D33" s="6" t="s">
        <v>382</v>
      </c>
      <c r="E33" s="7" t="s">
        <v>276</v>
      </c>
      <c r="F33" s="4" t="s">
        <v>349</v>
      </c>
      <c r="G33" s="8">
        <v>53316</v>
      </c>
      <c r="H33" s="16">
        <v>1930</v>
      </c>
    </row>
    <row r="34" spans="1:8" x14ac:dyDescent="0.25">
      <c r="A34" s="4" t="s">
        <v>91</v>
      </c>
      <c r="B34" s="5" t="s">
        <v>92</v>
      </c>
      <c r="C34" s="5" t="s">
        <v>81</v>
      </c>
      <c r="D34" s="6" t="s">
        <v>364</v>
      </c>
      <c r="E34" s="7" t="s">
        <v>285</v>
      </c>
      <c r="F34" s="4" t="s">
        <v>348</v>
      </c>
      <c r="G34" s="8">
        <v>74074</v>
      </c>
      <c r="H34" s="16">
        <v>800</v>
      </c>
    </row>
    <row r="35" spans="1:8" x14ac:dyDescent="0.25">
      <c r="A35" s="4" t="s">
        <v>93</v>
      </c>
      <c r="B35" s="5" t="s">
        <v>94</v>
      </c>
      <c r="C35" s="5" t="s">
        <v>95</v>
      </c>
      <c r="D35" s="6" t="s">
        <v>365</v>
      </c>
      <c r="E35" s="7" t="s">
        <v>300</v>
      </c>
      <c r="F35" s="4" t="s">
        <v>348</v>
      </c>
      <c r="G35" s="8">
        <v>54061</v>
      </c>
      <c r="H35" s="16">
        <v>200</v>
      </c>
    </row>
    <row r="36" spans="1:8" x14ac:dyDescent="0.25">
      <c r="A36" s="4" t="s">
        <v>96</v>
      </c>
      <c r="B36" s="5" t="s">
        <v>97</v>
      </c>
      <c r="C36" s="5" t="s">
        <v>98</v>
      </c>
      <c r="D36" s="6" t="s">
        <v>404</v>
      </c>
      <c r="E36" s="7" t="s">
        <v>301</v>
      </c>
      <c r="F36" s="4" t="s">
        <v>348</v>
      </c>
      <c r="G36" s="8">
        <v>85532</v>
      </c>
      <c r="H36" s="16">
        <f>3000+400</f>
        <v>3400</v>
      </c>
    </row>
    <row r="37" spans="1:8" x14ac:dyDescent="0.25">
      <c r="A37" s="4" t="s">
        <v>99</v>
      </c>
      <c r="B37" s="5" t="s">
        <v>100</v>
      </c>
      <c r="C37" s="5" t="s">
        <v>101</v>
      </c>
      <c r="D37" s="6" t="s">
        <v>434</v>
      </c>
      <c r="E37" s="7" t="s">
        <v>286</v>
      </c>
      <c r="F37" s="4" t="s">
        <v>348</v>
      </c>
      <c r="G37" s="8">
        <v>65004</v>
      </c>
      <c r="H37" s="16"/>
    </row>
    <row r="38" spans="1:8" x14ac:dyDescent="0.25">
      <c r="A38" s="4" t="s">
        <v>102</v>
      </c>
      <c r="B38" s="5" t="s">
        <v>103</v>
      </c>
      <c r="C38" s="5" t="s">
        <v>104</v>
      </c>
      <c r="D38" s="6" t="s">
        <v>413</v>
      </c>
      <c r="E38" s="7" t="s">
        <v>302</v>
      </c>
      <c r="F38" s="4" t="s">
        <v>348</v>
      </c>
      <c r="G38" s="8">
        <v>70211</v>
      </c>
      <c r="H38" s="16">
        <v>750</v>
      </c>
    </row>
    <row r="39" spans="1:8" x14ac:dyDescent="0.25">
      <c r="A39" s="4" t="s">
        <v>105</v>
      </c>
      <c r="B39" s="5" t="s">
        <v>106</v>
      </c>
      <c r="C39" s="5" t="s">
        <v>107</v>
      </c>
      <c r="D39" s="6" t="s">
        <v>378</v>
      </c>
      <c r="E39" s="7" t="s">
        <v>303</v>
      </c>
      <c r="F39" s="4" t="s">
        <v>348</v>
      </c>
      <c r="G39" s="8">
        <v>57549</v>
      </c>
      <c r="H39" s="16">
        <v>400</v>
      </c>
    </row>
    <row r="40" spans="1:8" x14ac:dyDescent="0.25">
      <c r="A40" s="4" t="s">
        <v>108</v>
      </c>
      <c r="B40" s="5" t="s">
        <v>109</v>
      </c>
      <c r="C40" s="5" t="s">
        <v>110</v>
      </c>
      <c r="D40" s="6" t="s">
        <v>383</v>
      </c>
      <c r="E40" s="7" t="s">
        <v>292</v>
      </c>
      <c r="F40" s="4" t="s">
        <v>349</v>
      </c>
      <c r="G40" s="8">
        <v>60632</v>
      </c>
      <c r="H40" s="16">
        <v>550</v>
      </c>
    </row>
    <row r="41" spans="1:8" x14ac:dyDescent="0.25">
      <c r="A41" s="4" t="s">
        <v>111</v>
      </c>
      <c r="B41" s="5" t="s">
        <v>112</v>
      </c>
      <c r="C41" s="5" t="s">
        <v>87</v>
      </c>
      <c r="D41" s="6" t="s">
        <v>384</v>
      </c>
      <c r="E41" s="7" t="s">
        <v>304</v>
      </c>
      <c r="F41" s="4" t="s">
        <v>348</v>
      </c>
      <c r="G41" s="8">
        <v>61912</v>
      </c>
      <c r="H41" s="16">
        <f>4000+1930+200</f>
        <v>6130</v>
      </c>
    </row>
    <row r="42" spans="1:8" x14ac:dyDescent="0.25">
      <c r="A42" s="4" t="s">
        <v>113</v>
      </c>
      <c r="B42" s="5" t="s">
        <v>114</v>
      </c>
      <c r="C42" s="5" t="s">
        <v>115</v>
      </c>
      <c r="D42" s="6" t="s">
        <v>351</v>
      </c>
      <c r="E42" s="7" t="s">
        <v>305</v>
      </c>
      <c r="F42" s="4" t="s">
        <v>348</v>
      </c>
      <c r="G42" s="8">
        <v>51430</v>
      </c>
      <c r="H42" s="16">
        <v>350</v>
      </c>
    </row>
    <row r="43" spans="1:8" x14ac:dyDescent="0.25">
      <c r="A43" s="4" t="s">
        <v>116</v>
      </c>
      <c r="B43" s="5" t="s">
        <v>117</v>
      </c>
      <c r="C43" s="5" t="s">
        <v>118</v>
      </c>
      <c r="D43" s="6" t="s">
        <v>389</v>
      </c>
      <c r="E43" s="7" t="s">
        <v>306</v>
      </c>
      <c r="F43" s="4" t="s">
        <v>348</v>
      </c>
      <c r="G43" s="8">
        <v>61770</v>
      </c>
      <c r="H43" s="16">
        <v>350</v>
      </c>
    </row>
    <row r="44" spans="1:8" x14ac:dyDescent="0.25">
      <c r="A44" s="4" t="s">
        <v>119</v>
      </c>
      <c r="B44" s="5" t="s">
        <v>117</v>
      </c>
      <c r="C44" s="5" t="s">
        <v>120</v>
      </c>
      <c r="D44" s="6" t="s">
        <v>404</v>
      </c>
      <c r="E44" s="7" t="s">
        <v>307</v>
      </c>
      <c r="F44" s="4" t="s">
        <v>349</v>
      </c>
      <c r="G44" s="8">
        <v>74698</v>
      </c>
      <c r="H44" s="16">
        <f>3000+200</f>
        <v>3200</v>
      </c>
    </row>
    <row r="45" spans="1:8" x14ac:dyDescent="0.25">
      <c r="A45" s="4" t="s">
        <v>121</v>
      </c>
      <c r="B45" s="5" t="s">
        <v>122</v>
      </c>
      <c r="C45" s="5" t="s">
        <v>123</v>
      </c>
      <c r="D45" s="6" t="s">
        <v>422</v>
      </c>
      <c r="E45" s="7" t="s">
        <v>308</v>
      </c>
      <c r="F45" s="4" t="s">
        <v>348</v>
      </c>
      <c r="G45" s="8">
        <v>32136</v>
      </c>
      <c r="H45" s="16">
        <v>200</v>
      </c>
    </row>
    <row r="46" spans="1:8" x14ac:dyDescent="0.25">
      <c r="A46" s="4" t="s">
        <v>124</v>
      </c>
      <c r="B46" s="5" t="s">
        <v>125</v>
      </c>
      <c r="C46" s="5" t="s">
        <v>126</v>
      </c>
      <c r="D46" s="6" t="s">
        <v>381</v>
      </c>
      <c r="E46" s="7" t="s">
        <v>309</v>
      </c>
      <c r="F46" s="4" t="s">
        <v>349</v>
      </c>
      <c r="G46" s="8">
        <v>61380</v>
      </c>
      <c r="H46" s="16">
        <v>200</v>
      </c>
    </row>
    <row r="47" spans="1:8" x14ac:dyDescent="0.25">
      <c r="A47" s="4" t="s">
        <v>127</v>
      </c>
      <c r="B47" s="5" t="s">
        <v>128</v>
      </c>
      <c r="C47" s="5" t="s">
        <v>129</v>
      </c>
      <c r="D47" s="6" t="s">
        <v>370</v>
      </c>
      <c r="E47" s="7" t="s">
        <v>310</v>
      </c>
      <c r="F47" s="4" t="s">
        <v>348</v>
      </c>
      <c r="G47" s="8">
        <v>55447</v>
      </c>
      <c r="H47" s="16">
        <v>200</v>
      </c>
    </row>
    <row r="48" spans="1:8" x14ac:dyDescent="0.25">
      <c r="A48" s="4" t="s">
        <v>130</v>
      </c>
      <c r="B48" s="5" t="s">
        <v>131</v>
      </c>
      <c r="C48" s="5" t="s">
        <v>132</v>
      </c>
      <c r="D48" s="6" t="s">
        <v>390</v>
      </c>
      <c r="E48" s="7" t="s">
        <v>311</v>
      </c>
      <c r="F48" s="4" t="s">
        <v>348</v>
      </c>
      <c r="G48" s="8">
        <v>61764</v>
      </c>
      <c r="H48" s="16"/>
    </row>
    <row r="49" spans="1:8" x14ac:dyDescent="0.25">
      <c r="A49" s="4" t="s">
        <v>133</v>
      </c>
      <c r="B49" s="5" t="s">
        <v>134</v>
      </c>
      <c r="C49" s="5" t="s">
        <v>135</v>
      </c>
      <c r="D49" s="6" t="s">
        <v>417</v>
      </c>
      <c r="E49" s="7" t="s">
        <v>312</v>
      </c>
      <c r="F49" s="4" t="s">
        <v>348</v>
      </c>
      <c r="G49" s="8">
        <v>40109</v>
      </c>
      <c r="H49" s="16">
        <v>400</v>
      </c>
    </row>
    <row r="50" spans="1:8" x14ac:dyDescent="0.25">
      <c r="A50" s="4" t="s">
        <v>136</v>
      </c>
      <c r="B50" s="5" t="s">
        <v>137</v>
      </c>
      <c r="C50" s="5" t="s">
        <v>138</v>
      </c>
      <c r="D50" s="6" t="s">
        <v>387</v>
      </c>
      <c r="E50" s="7" t="s">
        <v>313</v>
      </c>
      <c r="F50" s="4" t="s">
        <v>349</v>
      </c>
      <c r="G50" s="8">
        <v>49261</v>
      </c>
      <c r="H50" s="16">
        <f>1930+550</f>
        <v>2480</v>
      </c>
    </row>
    <row r="51" spans="1:8" x14ac:dyDescent="0.25">
      <c r="A51" s="4" t="s">
        <v>139</v>
      </c>
      <c r="B51" s="5" t="s">
        <v>140</v>
      </c>
      <c r="C51" s="5" t="s">
        <v>141</v>
      </c>
      <c r="D51" s="6" t="s">
        <v>435</v>
      </c>
      <c r="E51" s="7" t="s">
        <v>286</v>
      </c>
      <c r="F51" s="4" t="s">
        <v>348</v>
      </c>
      <c r="G51" s="8">
        <v>38988</v>
      </c>
      <c r="H51" s="16"/>
    </row>
    <row r="52" spans="1:8" x14ac:dyDescent="0.25">
      <c r="A52" s="4" t="s">
        <v>142</v>
      </c>
      <c r="B52" s="5" t="s">
        <v>143</v>
      </c>
      <c r="C52" s="5" t="s">
        <v>64</v>
      </c>
      <c r="D52" s="6" t="s">
        <v>419</v>
      </c>
      <c r="E52" s="7" t="s">
        <v>314</v>
      </c>
      <c r="F52" s="4" t="s">
        <v>348</v>
      </c>
      <c r="G52" s="8">
        <v>41394</v>
      </c>
      <c r="H52" s="16">
        <v>750</v>
      </c>
    </row>
    <row r="53" spans="1:8" x14ac:dyDescent="0.25">
      <c r="A53" s="4" t="s">
        <v>144</v>
      </c>
      <c r="B53" s="5" t="s">
        <v>145</v>
      </c>
      <c r="C53" s="5" t="s">
        <v>146</v>
      </c>
      <c r="D53" s="6" t="s">
        <v>404</v>
      </c>
      <c r="E53" s="7" t="s">
        <v>315</v>
      </c>
      <c r="F53" s="4" t="s">
        <v>349</v>
      </c>
      <c r="G53" s="8">
        <v>70255</v>
      </c>
      <c r="H53" s="16">
        <f>3000+200</f>
        <v>3200</v>
      </c>
    </row>
    <row r="54" spans="1:8" x14ac:dyDescent="0.25">
      <c r="A54" s="4" t="s">
        <v>147</v>
      </c>
      <c r="B54" s="5" t="s">
        <v>148</v>
      </c>
      <c r="C54" s="5" t="s">
        <v>149</v>
      </c>
      <c r="D54" s="6" t="s">
        <v>433</v>
      </c>
      <c r="E54" s="7" t="s">
        <v>316</v>
      </c>
      <c r="F54" s="4" t="s">
        <v>348</v>
      </c>
      <c r="G54" s="8">
        <v>76435</v>
      </c>
      <c r="H54" s="16">
        <v>800</v>
      </c>
    </row>
    <row r="55" spans="1:8" x14ac:dyDescent="0.25">
      <c r="A55" s="4" t="s">
        <v>150</v>
      </c>
      <c r="B55" s="5" t="s">
        <v>151</v>
      </c>
      <c r="C55" s="5" t="s">
        <v>152</v>
      </c>
      <c r="D55" s="6" t="s">
        <v>416</v>
      </c>
      <c r="E55" s="7" t="s">
        <v>317</v>
      </c>
      <c r="F55" s="4" t="s">
        <v>348</v>
      </c>
      <c r="G55" s="8">
        <v>47004</v>
      </c>
      <c r="H55" s="16"/>
    </row>
    <row r="56" spans="1:8" x14ac:dyDescent="0.25">
      <c r="A56" s="4" t="s">
        <v>153</v>
      </c>
      <c r="B56" s="5" t="s">
        <v>154</v>
      </c>
      <c r="C56" s="5" t="s">
        <v>155</v>
      </c>
      <c r="D56" s="6" t="s">
        <v>368</v>
      </c>
      <c r="E56" s="7" t="s">
        <v>318</v>
      </c>
      <c r="F56" s="4" t="s">
        <v>348</v>
      </c>
      <c r="G56" s="8">
        <v>117952</v>
      </c>
      <c r="H56" s="16">
        <v>950</v>
      </c>
    </row>
    <row r="57" spans="1:8" x14ac:dyDescent="0.25">
      <c r="A57" s="4" t="s">
        <v>156</v>
      </c>
      <c r="B57" s="5" t="s">
        <v>157</v>
      </c>
      <c r="C57" s="5" t="s">
        <v>158</v>
      </c>
      <c r="D57" s="6" t="s">
        <v>429</v>
      </c>
      <c r="E57" s="7" t="s">
        <v>319</v>
      </c>
      <c r="F57" s="4" t="s">
        <v>348</v>
      </c>
      <c r="G57" s="8">
        <v>39600</v>
      </c>
      <c r="H57" s="16"/>
    </row>
    <row r="58" spans="1:8" x14ac:dyDescent="0.25">
      <c r="A58" s="4" t="s">
        <v>159</v>
      </c>
      <c r="B58" s="5" t="s">
        <v>160</v>
      </c>
      <c r="C58" s="5" t="s">
        <v>161</v>
      </c>
      <c r="D58" s="6" t="s">
        <v>385</v>
      </c>
      <c r="E58" s="7" t="s">
        <v>277</v>
      </c>
      <c r="F58" s="4" t="s">
        <v>349</v>
      </c>
      <c r="G58" s="8">
        <v>53563</v>
      </c>
      <c r="H58" s="16">
        <f>4000+1930+400</f>
        <v>6330</v>
      </c>
    </row>
    <row r="59" spans="1:8" x14ac:dyDescent="0.25">
      <c r="A59" s="4" t="s">
        <v>162</v>
      </c>
      <c r="B59" s="5" t="s">
        <v>163</v>
      </c>
      <c r="C59" s="5" t="s">
        <v>164</v>
      </c>
      <c r="D59" s="6" t="s">
        <v>404</v>
      </c>
      <c r="E59" s="7" t="s">
        <v>288</v>
      </c>
      <c r="F59" s="4" t="s">
        <v>432</v>
      </c>
      <c r="G59" s="8">
        <v>79432</v>
      </c>
      <c r="H59" s="16">
        <f>3000+200</f>
        <v>3200</v>
      </c>
    </row>
    <row r="60" spans="1:8" x14ac:dyDescent="0.25">
      <c r="A60" s="4" t="s">
        <v>165</v>
      </c>
      <c r="B60" s="5" t="s">
        <v>166</v>
      </c>
      <c r="C60" s="5" t="s">
        <v>167</v>
      </c>
      <c r="D60" s="6" t="s">
        <v>371</v>
      </c>
      <c r="E60" s="7" t="s">
        <v>304</v>
      </c>
      <c r="F60" s="4" t="s">
        <v>348</v>
      </c>
      <c r="G60" s="8">
        <v>62505</v>
      </c>
      <c r="H60" s="16">
        <v>200</v>
      </c>
    </row>
    <row r="61" spans="1:8" x14ac:dyDescent="0.25">
      <c r="A61" s="4" t="s">
        <v>168</v>
      </c>
      <c r="B61" s="5" t="s">
        <v>169</v>
      </c>
      <c r="C61" s="5" t="s">
        <v>170</v>
      </c>
      <c r="D61" s="6" t="s">
        <v>414</v>
      </c>
      <c r="E61" s="7" t="s">
        <v>320</v>
      </c>
      <c r="F61" s="4" t="s">
        <v>348</v>
      </c>
      <c r="G61" s="8">
        <v>39744</v>
      </c>
      <c r="H61" s="16"/>
    </row>
    <row r="62" spans="1:8" x14ac:dyDescent="0.25">
      <c r="A62" s="4" t="s">
        <v>171</v>
      </c>
      <c r="B62" s="5" t="s">
        <v>172</v>
      </c>
      <c r="C62" s="5" t="s">
        <v>173</v>
      </c>
      <c r="D62" s="6" t="s">
        <v>412</v>
      </c>
      <c r="E62" s="7" t="s">
        <v>312</v>
      </c>
      <c r="F62" s="4" t="s">
        <v>348</v>
      </c>
      <c r="G62" s="8">
        <v>47284</v>
      </c>
      <c r="H62" s="16">
        <v>600</v>
      </c>
    </row>
    <row r="63" spans="1:8" x14ac:dyDescent="0.25">
      <c r="A63" s="4" t="s">
        <v>174</v>
      </c>
      <c r="B63" s="5" t="s">
        <v>175</v>
      </c>
      <c r="C63" s="5" t="s">
        <v>118</v>
      </c>
      <c r="D63" s="6" t="s">
        <v>376</v>
      </c>
      <c r="E63" s="7" t="s">
        <v>284</v>
      </c>
      <c r="F63" s="4" t="s">
        <v>348</v>
      </c>
      <c r="G63" s="8">
        <v>63451</v>
      </c>
      <c r="H63" s="16">
        <f>3500+400</f>
        <v>3900</v>
      </c>
    </row>
    <row r="64" spans="1:8" x14ac:dyDescent="0.25">
      <c r="A64" s="4" t="s">
        <v>176</v>
      </c>
      <c r="B64" s="5" t="s">
        <v>177</v>
      </c>
      <c r="C64" s="5" t="s">
        <v>178</v>
      </c>
      <c r="D64" s="6" t="s">
        <v>436</v>
      </c>
      <c r="E64" s="7" t="s">
        <v>321</v>
      </c>
      <c r="F64" s="4" t="s">
        <v>348</v>
      </c>
      <c r="G64" s="8">
        <v>85008</v>
      </c>
      <c r="H64" s="16"/>
    </row>
    <row r="65" spans="1:8" x14ac:dyDescent="0.25">
      <c r="A65" s="4" t="s">
        <v>179</v>
      </c>
      <c r="B65" s="5" t="s">
        <v>180</v>
      </c>
      <c r="C65" s="5" t="s">
        <v>181</v>
      </c>
      <c r="D65" s="6" t="s">
        <v>351</v>
      </c>
      <c r="E65" s="7" t="s">
        <v>320</v>
      </c>
      <c r="F65" s="4" t="s">
        <v>348</v>
      </c>
      <c r="G65" s="8">
        <v>46008</v>
      </c>
      <c r="H65" s="16"/>
    </row>
    <row r="66" spans="1:8" x14ac:dyDescent="0.25">
      <c r="A66" s="4" t="s">
        <v>182</v>
      </c>
      <c r="B66" s="5" t="s">
        <v>183</v>
      </c>
      <c r="C66" s="5" t="s">
        <v>184</v>
      </c>
      <c r="D66" s="6" t="s">
        <v>392</v>
      </c>
      <c r="E66" s="7" t="s">
        <v>276</v>
      </c>
      <c r="F66" s="4" t="s">
        <v>347</v>
      </c>
      <c r="G66" s="8">
        <v>49032</v>
      </c>
      <c r="H66" s="16">
        <v>1930</v>
      </c>
    </row>
    <row r="67" spans="1:8" x14ac:dyDescent="0.25">
      <c r="A67" s="4" t="s">
        <v>185</v>
      </c>
      <c r="B67" s="5" t="s">
        <v>186</v>
      </c>
      <c r="C67" s="5" t="s">
        <v>187</v>
      </c>
      <c r="D67" s="6" t="s">
        <v>424</v>
      </c>
      <c r="E67" s="7" t="s">
        <v>276</v>
      </c>
      <c r="F67" s="4" t="s">
        <v>348</v>
      </c>
      <c r="G67" s="8">
        <v>41532</v>
      </c>
      <c r="H67" s="16"/>
    </row>
    <row r="68" spans="1:8" ht="30" x14ac:dyDescent="0.25">
      <c r="A68" s="4" t="s">
        <v>188</v>
      </c>
      <c r="B68" s="5" t="s">
        <v>189</v>
      </c>
      <c r="C68" s="5" t="s">
        <v>190</v>
      </c>
      <c r="D68" s="6" t="s">
        <v>366</v>
      </c>
      <c r="E68" s="7" t="s">
        <v>303</v>
      </c>
      <c r="F68" s="4" t="s">
        <v>348</v>
      </c>
      <c r="G68" s="8">
        <v>43260</v>
      </c>
      <c r="H68" s="16">
        <v>400</v>
      </c>
    </row>
    <row r="69" spans="1:8" x14ac:dyDescent="0.25">
      <c r="A69" s="4" t="s">
        <v>191</v>
      </c>
      <c r="B69" s="5" t="s">
        <v>192</v>
      </c>
      <c r="C69" s="5" t="s">
        <v>193</v>
      </c>
      <c r="D69" s="6" t="s">
        <v>408</v>
      </c>
      <c r="E69" s="7" t="s">
        <v>322</v>
      </c>
      <c r="F69" s="4" t="s">
        <v>432</v>
      </c>
      <c r="G69" s="8">
        <v>86137</v>
      </c>
      <c r="H69" s="16">
        <f>3000+550</f>
        <v>3550</v>
      </c>
    </row>
    <row r="70" spans="1:8" x14ac:dyDescent="0.25">
      <c r="A70" s="4" t="s">
        <v>194</v>
      </c>
      <c r="B70" s="5" t="s">
        <v>195</v>
      </c>
      <c r="C70" s="5" t="s">
        <v>196</v>
      </c>
      <c r="D70" s="6" t="s">
        <v>425</v>
      </c>
      <c r="E70" s="7" t="s">
        <v>323</v>
      </c>
      <c r="F70" s="4" t="s">
        <v>348</v>
      </c>
      <c r="G70" s="8">
        <v>51505</v>
      </c>
      <c r="H70" s="16">
        <v>200</v>
      </c>
    </row>
    <row r="71" spans="1:8" x14ac:dyDescent="0.25">
      <c r="A71" s="4" t="s">
        <v>197</v>
      </c>
      <c r="B71" s="5" t="s">
        <v>198</v>
      </c>
      <c r="C71" s="5" t="s">
        <v>199</v>
      </c>
      <c r="D71" s="6" t="s">
        <v>394</v>
      </c>
      <c r="E71" s="7" t="s">
        <v>324</v>
      </c>
      <c r="F71" s="4" t="s">
        <v>347</v>
      </c>
      <c r="G71" s="8">
        <v>48636</v>
      </c>
      <c r="H71" s="16"/>
    </row>
    <row r="72" spans="1:8" x14ac:dyDescent="0.25">
      <c r="A72" s="4" t="s">
        <v>200</v>
      </c>
      <c r="B72" s="5" t="s">
        <v>201</v>
      </c>
      <c r="C72" s="5" t="s">
        <v>202</v>
      </c>
      <c r="D72" s="6" t="s">
        <v>410</v>
      </c>
      <c r="E72" s="7" t="s">
        <v>325</v>
      </c>
      <c r="F72" s="4" t="s">
        <v>348</v>
      </c>
      <c r="G72" s="8">
        <v>55008</v>
      </c>
      <c r="H72" s="16"/>
    </row>
    <row r="73" spans="1:8" x14ac:dyDescent="0.25">
      <c r="A73" s="4" t="s">
        <v>203</v>
      </c>
      <c r="B73" s="5" t="s">
        <v>204</v>
      </c>
      <c r="C73" s="5" t="s">
        <v>205</v>
      </c>
      <c r="D73" s="6" t="s">
        <v>372</v>
      </c>
      <c r="E73" s="7" t="s">
        <v>326</v>
      </c>
      <c r="F73" s="4" t="s">
        <v>348</v>
      </c>
      <c r="G73" s="8">
        <v>75468</v>
      </c>
      <c r="H73" s="16"/>
    </row>
    <row r="74" spans="1:8" x14ac:dyDescent="0.25">
      <c r="A74" s="4" t="s">
        <v>206</v>
      </c>
      <c r="B74" s="5" t="s">
        <v>207</v>
      </c>
      <c r="C74" s="5" t="s">
        <v>208</v>
      </c>
      <c r="D74" s="6" t="s">
        <v>377</v>
      </c>
      <c r="E74" s="7" t="s">
        <v>327</v>
      </c>
      <c r="F74" s="4" t="s">
        <v>348</v>
      </c>
      <c r="G74" s="8">
        <v>61584</v>
      </c>
      <c r="H74" s="16">
        <v>200</v>
      </c>
    </row>
    <row r="75" spans="1:8" x14ac:dyDescent="0.25">
      <c r="A75" s="4" t="s">
        <v>209</v>
      </c>
      <c r="B75" s="5" t="s">
        <v>210</v>
      </c>
      <c r="C75" s="5" t="s">
        <v>211</v>
      </c>
      <c r="D75" s="6" t="s">
        <v>411</v>
      </c>
      <c r="E75" s="7" t="s">
        <v>328</v>
      </c>
      <c r="F75" s="4" t="s">
        <v>348</v>
      </c>
      <c r="G75" s="8">
        <v>56238</v>
      </c>
      <c r="H75" s="16">
        <v>350</v>
      </c>
    </row>
    <row r="76" spans="1:8" x14ac:dyDescent="0.25">
      <c r="A76" s="4" t="s">
        <v>212</v>
      </c>
      <c r="B76" s="5" t="s">
        <v>213</v>
      </c>
      <c r="C76" s="5" t="s">
        <v>161</v>
      </c>
      <c r="D76" s="6" t="s">
        <v>428</v>
      </c>
      <c r="E76" s="7" t="s">
        <v>329</v>
      </c>
      <c r="F76" s="4" t="s">
        <v>348</v>
      </c>
      <c r="G76" s="8">
        <v>51517</v>
      </c>
      <c r="H76" s="16">
        <v>350</v>
      </c>
    </row>
    <row r="77" spans="1:8" x14ac:dyDescent="0.25">
      <c r="A77" s="4" t="s">
        <v>214</v>
      </c>
      <c r="B77" s="5" t="s">
        <v>215</v>
      </c>
      <c r="C77" s="5" t="s">
        <v>107</v>
      </c>
      <c r="D77" s="6" t="s">
        <v>404</v>
      </c>
      <c r="E77" s="7" t="s">
        <v>330</v>
      </c>
      <c r="F77" s="4" t="s">
        <v>349</v>
      </c>
      <c r="G77" s="8">
        <v>71328</v>
      </c>
      <c r="H77" s="16">
        <f>3000+200</f>
        <v>3200</v>
      </c>
    </row>
    <row r="78" spans="1:8" x14ac:dyDescent="0.25">
      <c r="A78" s="4" t="s">
        <v>216</v>
      </c>
      <c r="B78" s="5" t="s">
        <v>217</v>
      </c>
      <c r="C78" s="5" t="s">
        <v>218</v>
      </c>
      <c r="D78" s="6" t="s">
        <v>375</v>
      </c>
      <c r="E78" s="7" t="s">
        <v>331</v>
      </c>
      <c r="F78" s="4" t="s">
        <v>348</v>
      </c>
      <c r="G78" s="8">
        <v>63451</v>
      </c>
      <c r="H78" s="16">
        <f>3500+350</f>
        <v>3850</v>
      </c>
    </row>
    <row r="79" spans="1:8" x14ac:dyDescent="0.25">
      <c r="A79" s="4" t="s">
        <v>219</v>
      </c>
      <c r="B79" s="5" t="s">
        <v>220</v>
      </c>
      <c r="C79" s="5" t="s">
        <v>221</v>
      </c>
      <c r="D79" s="6" t="s">
        <v>423</v>
      </c>
      <c r="E79" s="7" t="s">
        <v>332</v>
      </c>
      <c r="F79" s="4" t="s">
        <v>348</v>
      </c>
      <c r="G79" s="8">
        <v>49086</v>
      </c>
      <c r="H79" s="16">
        <v>600</v>
      </c>
    </row>
    <row r="80" spans="1:8" x14ac:dyDescent="0.25">
      <c r="A80" s="4" t="s">
        <v>222</v>
      </c>
      <c r="B80" s="5" t="s">
        <v>223</v>
      </c>
      <c r="C80" s="5" t="s">
        <v>224</v>
      </c>
      <c r="D80" s="6" t="s">
        <v>369</v>
      </c>
      <c r="E80" s="7" t="s">
        <v>333</v>
      </c>
      <c r="F80" s="4" t="s">
        <v>348</v>
      </c>
      <c r="G80" s="8">
        <v>77461</v>
      </c>
      <c r="H80" s="16">
        <v>400</v>
      </c>
    </row>
    <row r="81" spans="1:8" x14ac:dyDescent="0.25">
      <c r="A81" s="4" t="s">
        <v>225</v>
      </c>
      <c r="B81" s="5" t="s">
        <v>223</v>
      </c>
      <c r="C81" s="5" t="s">
        <v>55</v>
      </c>
      <c r="D81" s="6" t="s">
        <v>421</v>
      </c>
      <c r="E81" s="7" t="s">
        <v>334</v>
      </c>
      <c r="F81" s="4" t="s">
        <v>348</v>
      </c>
      <c r="G81" s="8">
        <v>32760</v>
      </c>
      <c r="H81" s="16"/>
    </row>
    <row r="82" spans="1:8" x14ac:dyDescent="0.25">
      <c r="A82" s="4" t="s">
        <v>226</v>
      </c>
      <c r="B82" s="5" t="s">
        <v>227</v>
      </c>
      <c r="C82" s="5" t="s">
        <v>228</v>
      </c>
      <c r="D82" s="6" t="s">
        <v>380</v>
      </c>
      <c r="E82" s="7" t="s">
        <v>335</v>
      </c>
      <c r="F82" s="4" t="s">
        <v>347</v>
      </c>
      <c r="G82" s="8">
        <v>46332</v>
      </c>
      <c r="H82" s="16">
        <v>200</v>
      </c>
    </row>
    <row r="83" spans="1:8" x14ac:dyDescent="0.25">
      <c r="A83" s="4" t="s">
        <v>229</v>
      </c>
      <c r="B83" s="5" t="s">
        <v>230</v>
      </c>
      <c r="C83" s="5" t="s">
        <v>231</v>
      </c>
      <c r="D83" s="6" t="s">
        <v>426</v>
      </c>
      <c r="E83" s="7" t="s">
        <v>336</v>
      </c>
      <c r="F83" s="4" t="s">
        <v>348</v>
      </c>
      <c r="G83" s="8">
        <v>88313</v>
      </c>
      <c r="H83" s="16">
        <v>200</v>
      </c>
    </row>
    <row r="84" spans="1:8" x14ac:dyDescent="0.25">
      <c r="A84" s="4" t="s">
        <v>232</v>
      </c>
      <c r="B84" s="5" t="s">
        <v>233</v>
      </c>
      <c r="C84" s="5" t="s">
        <v>234</v>
      </c>
      <c r="D84" s="6" t="s">
        <v>415</v>
      </c>
      <c r="E84" s="7" t="s">
        <v>284</v>
      </c>
      <c r="F84" s="4" t="s">
        <v>348</v>
      </c>
      <c r="G84" s="8">
        <v>53574</v>
      </c>
      <c r="H84" s="16">
        <v>600</v>
      </c>
    </row>
    <row r="85" spans="1:8" x14ac:dyDescent="0.25">
      <c r="A85" s="4" t="s">
        <v>235</v>
      </c>
      <c r="B85" s="5" t="s">
        <v>236</v>
      </c>
      <c r="C85" s="5" t="s">
        <v>237</v>
      </c>
      <c r="D85" s="6" t="s">
        <v>418</v>
      </c>
      <c r="E85" s="7" t="s">
        <v>312</v>
      </c>
      <c r="F85" s="4" t="s">
        <v>348</v>
      </c>
      <c r="G85" s="8">
        <v>47142</v>
      </c>
      <c r="H85" s="16">
        <v>400</v>
      </c>
    </row>
    <row r="86" spans="1:8" x14ac:dyDescent="0.25">
      <c r="A86" s="4" t="s">
        <v>238</v>
      </c>
      <c r="B86" s="5" t="s">
        <v>239</v>
      </c>
      <c r="C86" s="5" t="s">
        <v>118</v>
      </c>
      <c r="D86" s="6" t="s">
        <v>427</v>
      </c>
      <c r="E86" s="7" t="s">
        <v>337</v>
      </c>
      <c r="F86" s="4" t="s">
        <v>348</v>
      </c>
      <c r="G86" s="8">
        <v>41394</v>
      </c>
      <c r="H86" s="16">
        <v>200</v>
      </c>
    </row>
    <row r="87" spans="1:8" ht="30" x14ac:dyDescent="0.25">
      <c r="A87" s="4" t="s">
        <v>240</v>
      </c>
      <c r="B87" s="5" t="s">
        <v>241</v>
      </c>
      <c r="C87" s="5" t="s">
        <v>242</v>
      </c>
      <c r="D87" s="6" t="s">
        <v>406</v>
      </c>
      <c r="E87" s="7" t="s">
        <v>338</v>
      </c>
      <c r="F87" s="4" t="s">
        <v>348</v>
      </c>
      <c r="G87" s="8">
        <v>91020</v>
      </c>
      <c r="H87" s="16"/>
    </row>
    <row r="88" spans="1:8" x14ac:dyDescent="0.25">
      <c r="A88" s="4" t="s">
        <v>243</v>
      </c>
      <c r="B88" s="5" t="s">
        <v>244</v>
      </c>
      <c r="C88" s="5" t="s">
        <v>245</v>
      </c>
      <c r="D88" s="6" t="s">
        <v>430</v>
      </c>
      <c r="E88" s="7" t="s">
        <v>339</v>
      </c>
      <c r="F88" s="4" t="s">
        <v>348</v>
      </c>
      <c r="G88" s="8">
        <v>67338</v>
      </c>
      <c r="H88" s="16">
        <v>400</v>
      </c>
    </row>
    <row r="89" spans="1:8" x14ac:dyDescent="0.25">
      <c r="A89" s="4" t="s">
        <v>246</v>
      </c>
      <c r="B89" s="5" t="s">
        <v>247</v>
      </c>
      <c r="C89" s="5" t="s">
        <v>98</v>
      </c>
      <c r="D89" s="6" t="s">
        <v>407</v>
      </c>
      <c r="E89" s="7" t="s">
        <v>340</v>
      </c>
      <c r="F89" s="4" t="s">
        <v>348</v>
      </c>
      <c r="G89" s="8">
        <v>89005</v>
      </c>
      <c r="H89" s="16">
        <f>5000+550</f>
        <v>5550</v>
      </c>
    </row>
    <row r="90" spans="1:8" x14ac:dyDescent="0.25">
      <c r="A90" s="4" t="s">
        <v>248</v>
      </c>
      <c r="B90" s="5" t="s">
        <v>249</v>
      </c>
      <c r="C90" s="5" t="s">
        <v>250</v>
      </c>
      <c r="D90" s="6" t="s">
        <v>405</v>
      </c>
      <c r="E90" s="7" t="s">
        <v>304</v>
      </c>
      <c r="F90" s="4" t="s">
        <v>348</v>
      </c>
      <c r="G90" s="8">
        <v>69229</v>
      </c>
      <c r="H90" s="16">
        <f>3500+200</f>
        <v>3700</v>
      </c>
    </row>
    <row r="91" spans="1:8" x14ac:dyDescent="0.25">
      <c r="A91" s="4" t="s">
        <v>251</v>
      </c>
      <c r="B91" s="5" t="s">
        <v>252</v>
      </c>
      <c r="C91" s="5" t="s">
        <v>253</v>
      </c>
      <c r="D91" s="6" t="s">
        <v>379</v>
      </c>
      <c r="E91" s="7" t="s">
        <v>341</v>
      </c>
      <c r="F91" s="4" t="s">
        <v>349</v>
      </c>
      <c r="G91" s="8">
        <v>48586</v>
      </c>
      <c r="H91" s="16">
        <f>3000+200</f>
        <v>3200</v>
      </c>
    </row>
    <row r="92" spans="1:8" x14ac:dyDescent="0.25">
      <c r="A92" s="4" t="s">
        <v>254</v>
      </c>
      <c r="B92" s="5" t="s">
        <v>255</v>
      </c>
      <c r="C92" s="5" t="s">
        <v>256</v>
      </c>
      <c r="D92" s="6" t="s">
        <v>375</v>
      </c>
      <c r="E92" s="7" t="s">
        <v>277</v>
      </c>
      <c r="F92" s="4" t="s">
        <v>348</v>
      </c>
      <c r="G92" s="8">
        <v>63451</v>
      </c>
      <c r="H92" s="16">
        <f>3500+350</f>
        <v>3850</v>
      </c>
    </row>
    <row r="93" spans="1:8" x14ac:dyDescent="0.25">
      <c r="A93" s="4" t="s">
        <v>257</v>
      </c>
      <c r="B93" s="5" t="s">
        <v>255</v>
      </c>
      <c r="C93" s="5" t="s">
        <v>258</v>
      </c>
      <c r="D93" s="6" t="s">
        <v>395</v>
      </c>
      <c r="E93" s="7" t="s">
        <v>342</v>
      </c>
      <c r="F93" s="4" t="s">
        <v>347</v>
      </c>
      <c r="G93" s="8">
        <v>49552</v>
      </c>
      <c r="H93" s="16">
        <v>200</v>
      </c>
    </row>
    <row r="94" spans="1:8" x14ac:dyDescent="0.25">
      <c r="A94" s="4" t="s">
        <v>259</v>
      </c>
      <c r="B94" s="5" t="s">
        <v>260</v>
      </c>
      <c r="C94" s="5" t="s">
        <v>261</v>
      </c>
      <c r="D94" s="6" t="s">
        <v>367</v>
      </c>
      <c r="E94" s="7" t="s">
        <v>343</v>
      </c>
      <c r="F94" s="4" t="s">
        <v>348</v>
      </c>
      <c r="G94" s="8">
        <v>108447</v>
      </c>
      <c r="H94" s="16">
        <v>950</v>
      </c>
    </row>
    <row r="95" spans="1:8" x14ac:dyDescent="0.25">
      <c r="A95" s="4" t="s">
        <v>262</v>
      </c>
      <c r="B95" s="5" t="s">
        <v>263</v>
      </c>
      <c r="C95" s="5" t="s">
        <v>161</v>
      </c>
      <c r="D95" s="6" t="s">
        <v>386</v>
      </c>
      <c r="E95" s="7" t="s">
        <v>344</v>
      </c>
      <c r="F95" s="4" t="s">
        <v>349</v>
      </c>
      <c r="G95" s="8">
        <v>56251</v>
      </c>
      <c r="H95" s="16">
        <f>4000+1930+200</f>
        <v>6130</v>
      </c>
    </row>
    <row r="96" spans="1:8" x14ac:dyDescent="0.25">
      <c r="A96" s="4" t="s">
        <v>264</v>
      </c>
      <c r="B96" s="5" t="s">
        <v>265</v>
      </c>
      <c r="C96" s="5" t="s">
        <v>266</v>
      </c>
      <c r="D96" s="6" t="s">
        <v>373</v>
      </c>
      <c r="E96" s="7" t="s">
        <v>345</v>
      </c>
      <c r="F96" s="4" t="s">
        <v>348</v>
      </c>
      <c r="G96" s="8">
        <v>85142</v>
      </c>
      <c r="H96" s="16">
        <v>550</v>
      </c>
    </row>
    <row r="97" spans="2:8" s="11" customFormat="1" x14ac:dyDescent="0.25">
      <c r="B97" s="12"/>
      <c r="C97" s="12"/>
      <c r="D97" s="13"/>
      <c r="G97" s="14"/>
      <c r="H97" s="17"/>
    </row>
    <row r="98" spans="2:8" x14ac:dyDescent="0.25">
      <c r="B98" s="4" t="s">
        <v>444</v>
      </c>
      <c r="C98" s="4" t="s">
        <v>445</v>
      </c>
      <c r="D98" s="3" t="s">
        <v>477</v>
      </c>
      <c r="E98" s="10">
        <v>44482</v>
      </c>
      <c r="F98" s="4" t="s">
        <v>348</v>
      </c>
      <c r="G98" s="8">
        <v>69264</v>
      </c>
    </row>
    <row r="99" spans="2:8" x14ac:dyDescent="0.25">
      <c r="B99" s="4" t="s">
        <v>446</v>
      </c>
      <c r="C99" s="4" t="s">
        <v>447</v>
      </c>
      <c r="D99" s="3" t="s">
        <v>424</v>
      </c>
      <c r="E99" s="10">
        <v>45189</v>
      </c>
      <c r="F99" s="4" t="s">
        <v>348</v>
      </c>
      <c r="G99" s="8">
        <v>36624</v>
      </c>
    </row>
    <row r="100" spans="2:8" x14ac:dyDescent="0.25">
      <c r="B100" s="4" t="s">
        <v>454</v>
      </c>
      <c r="C100" s="4" t="s">
        <v>55</v>
      </c>
      <c r="D100" s="3" t="s">
        <v>481</v>
      </c>
      <c r="E100" s="10">
        <v>45200</v>
      </c>
      <c r="F100" s="4" t="s">
        <v>348</v>
      </c>
      <c r="G100" s="8">
        <v>49898</v>
      </c>
      <c r="H100" s="15">
        <v>200</v>
      </c>
    </row>
    <row r="101" spans="2:8" x14ac:dyDescent="0.25">
      <c r="B101" s="4" t="s">
        <v>475</v>
      </c>
      <c r="C101" s="4" t="s">
        <v>258</v>
      </c>
      <c r="D101" s="3" t="s">
        <v>487</v>
      </c>
      <c r="E101" s="10">
        <v>45170</v>
      </c>
      <c r="F101" s="4" t="s">
        <v>348</v>
      </c>
      <c r="G101" s="8">
        <v>36771</v>
      </c>
      <c r="H101" s="15">
        <v>200</v>
      </c>
    </row>
    <row r="102" spans="2:8" x14ac:dyDescent="0.25">
      <c r="B102" s="4" t="s">
        <v>471</v>
      </c>
      <c r="C102" s="4" t="s">
        <v>472</v>
      </c>
      <c r="D102" s="3" t="s">
        <v>485</v>
      </c>
      <c r="E102" s="10">
        <v>45352</v>
      </c>
      <c r="F102" s="4" t="s">
        <v>348</v>
      </c>
      <c r="G102" s="8">
        <v>37359</v>
      </c>
      <c r="H102" s="15">
        <v>200</v>
      </c>
    </row>
    <row r="103" spans="2:8" x14ac:dyDescent="0.25">
      <c r="B103" s="4" t="s">
        <v>468</v>
      </c>
      <c r="C103" s="4" t="s">
        <v>166</v>
      </c>
      <c r="D103" s="3" t="s">
        <v>410</v>
      </c>
      <c r="E103" s="10">
        <v>44945</v>
      </c>
      <c r="F103" s="4" t="s">
        <v>348</v>
      </c>
      <c r="G103" s="8">
        <v>48656</v>
      </c>
      <c r="H103" s="15">
        <v>200</v>
      </c>
    </row>
    <row r="104" spans="2:8" x14ac:dyDescent="0.25">
      <c r="B104" s="4" t="s">
        <v>100</v>
      </c>
      <c r="C104" s="4" t="s">
        <v>115</v>
      </c>
      <c r="D104" s="3" t="s">
        <v>480</v>
      </c>
      <c r="E104" s="10">
        <v>43221</v>
      </c>
      <c r="F104" s="4" t="s">
        <v>348</v>
      </c>
      <c r="G104" s="8">
        <v>61071</v>
      </c>
      <c r="H104" s="15">
        <v>350</v>
      </c>
    </row>
    <row r="105" spans="2:8" x14ac:dyDescent="0.25">
      <c r="B105" s="4" t="s">
        <v>448</v>
      </c>
      <c r="C105" s="4" t="s">
        <v>473</v>
      </c>
      <c r="D105" s="3" t="s">
        <v>401</v>
      </c>
      <c r="E105" s="10">
        <v>45607</v>
      </c>
      <c r="F105" s="4" t="s">
        <v>347</v>
      </c>
      <c r="G105" s="8">
        <v>58044</v>
      </c>
    </row>
    <row r="106" spans="2:8" x14ac:dyDescent="0.25">
      <c r="B106" s="4" t="s">
        <v>448</v>
      </c>
      <c r="C106" s="4" t="s">
        <v>449</v>
      </c>
      <c r="D106" s="3" t="s">
        <v>425</v>
      </c>
      <c r="E106" s="10">
        <v>38504</v>
      </c>
      <c r="F106" s="4" t="s">
        <v>348</v>
      </c>
      <c r="G106" s="8">
        <v>56208</v>
      </c>
    </row>
    <row r="107" spans="2:8" x14ac:dyDescent="0.25">
      <c r="B107" s="4" t="s">
        <v>450</v>
      </c>
      <c r="C107" s="4" t="s">
        <v>451</v>
      </c>
      <c r="D107" s="3" t="s">
        <v>478</v>
      </c>
      <c r="E107" s="10">
        <v>38961</v>
      </c>
      <c r="F107" s="4" t="s">
        <v>349</v>
      </c>
      <c r="G107" s="8">
        <v>60120</v>
      </c>
    </row>
    <row r="108" spans="2:8" x14ac:dyDescent="0.25">
      <c r="B108" s="4" t="s">
        <v>463</v>
      </c>
      <c r="C108" s="4" t="s">
        <v>199</v>
      </c>
      <c r="D108" s="3" t="s">
        <v>351</v>
      </c>
      <c r="E108" s="10">
        <v>43160</v>
      </c>
      <c r="F108" s="4" t="s">
        <v>348</v>
      </c>
      <c r="G108" s="8">
        <v>49731</v>
      </c>
      <c r="H108" s="15">
        <v>200</v>
      </c>
    </row>
    <row r="109" spans="2:8" x14ac:dyDescent="0.25">
      <c r="B109" s="4" t="s">
        <v>114</v>
      </c>
      <c r="C109" s="4" t="s">
        <v>460</v>
      </c>
      <c r="D109" s="3" t="s">
        <v>389</v>
      </c>
      <c r="E109" s="10">
        <v>42593</v>
      </c>
      <c r="F109" s="4" t="s">
        <v>348</v>
      </c>
      <c r="G109" s="8">
        <v>63006</v>
      </c>
      <c r="H109" s="15">
        <v>350</v>
      </c>
    </row>
    <row r="110" spans="2:8" x14ac:dyDescent="0.25">
      <c r="B110" s="4" t="s">
        <v>457</v>
      </c>
      <c r="C110" s="4" t="s">
        <v>458</v>
      </c>
      <c r="D110" s="3" t="s">
        <v>429</v>
      </c>
      <c r="E110" s="10">
        <v>45200</v>
      </c>
      <c r="F110" s="4" t="s">
        <v>348</v>
      </c>
      <c r="G110" s="8">
        <v>39243</v>
      </c>
      <c r="H110" s="15">
        <v>400</v>
      </c>
    </row>
    <row r="111" spans="2:8" x14ac:dyDescent="0.25">
      <c r="B111" s="4" t="s">
        <v>167</v>
      </c>
      <c r="C111" s="4" t="s">
        <v>439</v>
      </c>
      <c r="D111" s="3" t="s">
        <v>476</v>
      </c>
      <c r="E111" s="10">
        <v>45026</v>
      </c>
      <c r="F111" s="4" t="s">
        <v>348</v>
      </c>
      <c r="G111" s="8">
        <v>41496</v>
      </c>
    </row>
    <row r="112" spans="2:8" x14ac:dyDescent="0.25">
      <c r="B112" s="4" t="s">
        <v>461</v>
      </c>
      <c r="C112" s="4" t="s">
        <v>462</v>
      </c>
      <c r="D112" s="3" t="s">
        <v>394</v>
      </c>
      <c r="E112" s="10">
        <v>36373</v>
      </c>
      <c r="F112" s="4" t="s">
        <v>347</v>
      </c>
      <c r="G112" s="8">
        <v>54142</v>
      </c>
      <c r="H112" s="15">
        <v>550</v>
      </c>
    </row>
    <row r="113" spans="2:8" x14ac:dyDescent="0.25">
      <c r="B113" s="4" t="s">
        <v>466</v>
      </c>
      <c r="C113" s="4" t="s">
        <v>467</v>
      </c>
      <c r="D113" s="3" t="s">
        <v>484</v>
      </c>
      <c r="E113" s="10">
        <v>38565</v>
      </c>
      <c r="F113" s="4" t="s">
        <v>348</v>
      </c>
      <c r="G113" s="8">
        <v>68586</v>
      </c>
      <c r="H113" s="15">
        <v>550</v>
      </c>
    </row>
    <row r="114" spans="2:8" x14ac:dyDescent="0.25">
      <c r="B114" s="4" t="s">
        <v>466</v>
      </c>
      <c r="C114" s="4" t="s">
        <v>474</v>
      </c>
      <c r="D114" s="3" t="s">
        <v>486</v>
      </c>
      <c r="E114" s="10">
        <v>45444</v>
      </c>
      <c r="F114" s="4" t="s">
        <v>348</v>
      </c>
      <c r="G114" s="8">
        <v>65000</v>
      </c>
      <c r="H114" s="15">
        <v>200</v>
      </c>
    </row>
    <row r="115" spans="2:8" x14ac:dyDescent="0.25">
      <c r="B115" s="4" t="s">
        <v>469</v>
      </c>
      <c r="C115" s="4" t="s">
        <v>470</v>
      </c>
      <c r="D115" s="3" t="s">
        <v>434</v>
      </c>
      <c r="E115" s="10">
        <v>36384</v>
      </c>
      <c r="F115" s="4" t="s">
        <v>348</v>
      </c>
      <c r="G115" s="8">
        <v>56214</v>
      </c>
      <c r="H115" s="15">
        <v>750</v>
      </c>
    </row>
    <row r="116" spans="2:8" x14ac:dyDescent="0.25">
      <c r="B116" s="4" t="s">
        <v>217</v>
      </c>
      <c r="C116" s="4" t="s">
        <v>459</v>
      </c>
      <c r="D116" s="3" t="s">
        <v>404</v>
      </c>
      <c r="E116" s="10">
        <v>45152</v>
      </c>
      <c r="F116" s="4" t="s">
        <v>347</v>
      </c>
      <c r="G116" s="8">
        <v>64326</v>
      </c>
      <c r="H116" s="15">
        <f>3000+200</f>
        <v>3200</v>
      </c>
    </row>
    <row r="117" spans="2:8" x14ac:dyDescent="0.25">
      <c r="B117" s="4" t="s">
        <v>437</v>
      </c>
      <c r="C117" s="4" t="s">
        <v>438</v>
      </c>
      <c r="D117" s="3" t="s">
        <v>377</v>
      </c>
      <c r="E117" s="10">
        <v>43617</v>
      </c>
      <c r="F117" s="4" t="s">
        <v>348</v>
      </c>
      <c r="G117" s="8">
        <v>52008</v>
      </c>
    </row>
    <row r="118" spans="2:8" x14ac:dyDescent="0.25">
      <c r="B118" s="4" t="s">
        <v>452</v>
      </c>
      <c r="C118" s="4" t="s">
        <v>453</v>
      </c>
      <c r="D118" s="3" t="s">
        <v>479</v>
      </c>
      <c r="E118" s="10">
        <v>44460</v>
      </c>
      <c r="F118" s="4" t="s">
        <v>348</v>
      </c>
      <c r="G118" s="8">
        <v>39396</v>
      </c>
    </row>
    <row r="119" spans="2:8" x14ac:dyDescent="0.25">
      <c r="B119" s="4" t="s">
        <v>440</v>
      </c>
      <c r="C119" s="4" t="s">
        <v>441</v>
      </c>
      <c r="D119" s="3" t="s">
        <v>358</v>
      </c>
      <c r="E119" s="10">
        <v>44326</v>
      </c>
      <c r="F119" s="9" t="s">
        <v>348</v>
      </c>
      <c r="G119" s="8">
        <v>39528</v>
      </c>
    </row>
    <row r="120" spans="2:8" x14ac:dyDescent="0.25">
      <c r="B120" s="4" t="s">
        <v>442</v>
      </c>
      <c r="C120" s="4" t="s">
        <v>443</v>
      </c>
      <c r="D120" s="3" t="s">
        <v>392</v>
      </c>
      <c r="E120" s="10">
        <v>44409</v>
      </c>
      <c r="F120" s="4" t="s">
        <v>347</v>
      </c>
      <c r="G120" s="8">
        <v>42876</v>
      </c>
    </row>
    <row r="121" spans="2:8" x14ac:dyDescent="0.25">
      <c r="B121" s="4" t="s">
        <v>455</v>
      </c>
      <c r="C121" s="4" t="s">
        <v>456</v>
      </c>
      <c r="D121" s="3" t="s">
        <v>482</v>
      </c>
      <c r="E121" s="10">
        <v>45089</v>
      </c>
      <c r="F121" s="4" t="s">
        <v>348</v>
      </c>
      <c r="G121" s="8">
        <v>66417</v>
      </c>
    </row>
    <row r="122" spans="2:8" x14ac:dyDescent="0.25">
      <c r="B122" s="4" t="s">
        <v>464</v>
      </c>
      <c r="C122" s="4" t="s">
        <v>465</v>
      </c>
      <c r="D122" s="3" t="s">
        <v>483</v>
      </c>
      <c r="E122" s="10">
        <v>42675</v>
      </c>
      <c r="F122" s="4" t="s">
        <v>348</v>
      </c>
      <c r="G122" s="8">
        <v>75193</v>
      </c>
      <c r="H122" s="15">
        <v>200</v>
      </c>
    </row>
    <row r="123" spans="2:8" x14ac:dyDescent="0.25">
      <c r="B123" s="4"/>
      <c r="C123" s="4"/>
      <c r="E123" s="10"/>
      <c r="F123" s="4"/>
      <c r="G123" s="8"/>
    </row>
    <row r="124" spans="2:8" x14ac:dyDescent="0.25">
      <c r="B124" s="26" t="s">
        <v>688</v>
      </c>
      <c r="E124" s="23"/>
      <c r="H124" s="16">
        <f>SUM(H1:H122)</f>
        <v>139520</v>
      </c>
    </row>
    <row r="125" spans="2:8" x14ac:dyDescent="0.25">
      <c r="B125" s="26"/>
      <c r="E125" s="23"/>
    </row>
    <row r="126" spans="2:8" x14ac:dyDescent="0.25">
      <c r="B126" s="22" t="s">
        <v>488</v>
      </c>
      <c r="C126" s="22" t="s">
        <v>489</v>
      </c>
      <c r="D126" s="3" t="s">
        <v>687</v>
      </c>
      <c r="E126" s="23">
        <v>45694</v>
      </c>
      <c r="F126" s="4" t="s">
        <v>490</v>
      </c>
      <c r="G126" s="22" t="s">
        <v>491</v>
      </c>
      <c r="H126" s="24" t="s">
        <v>492</v>
      </c>
    </row>
    <row r="127" spans="2:8" x14ac:dyDescent="0.25">
      <c r="B127" s="22" t="s">
        <v>493</v>
      </c>
      <c r="C127" s="22" t="s">
        <v>494</v>
      </c>
      <c r="D127" s="3" t="s">
        <v>687</v>
      </c>
      <c r="E127" s="23">
        <v>45139</v>
      </c>
      <c r="F127" s="4" t="s">
        <v>490</v>
      </c>
      <c r="G127" s="22" t="s">
        <v>495</v>
      </c>
      <c r="H127" s="24" t="s">
        <v>492</v>
      </c>
    </row>
    <row r="128" spans="2:8" x14ac:dyDescent="0.25">
      <c r="B128" s="22" t="s">
        <v>496</v>
      </c>
      <c r="C128" s="22" t="s">
        <v>497</v>
      </c>
      <c r="D128" s="3" t="s">
        <v>687</v>
      </c>
      <c r="E128" s="23">
        <v>44669</v>
      </c>
      <c r="F128" s="4" t="s">
        <v>490</v>
      </c>
      <c r="G128" s="22" t="s">
        <v>498</v>
      </c>
      <c r="H128" s="24" t="s">
        <v>492</v>
      </c>
    </row>
    <row r="129" spans="2:8" x14ac:dyDescent="0.25">
      <c r="B129" s="22" t="s">
        <v>499</v>
      </c>
      <c r="C129" s="22" t="s">
        <v>500</v>
      </c>
      <c r="D129" s="3" t="s">
        <v>687</v>
      </c>
      <c r="E129" s="23">
        <v>45646</v>
      </c>
      <c r="F129" s="4" t="s">
        <v>490</v>
      </c>
      <c r="G129" s="22" t="s">
        <v>498</v>
      </c>
      <c r="H129" s="24" t="s">
        <v>492</v>
      </c>
    </row>
    <row r="130" spans="2:8" x14ac:dyDescent="0.25">
      <c r="B130" s="22" t="s">
        <v>501</v>
      </c>
      <c r="C130" s="22" t="s">
        <v>87</v>
      </c>
      <c r="D130" s="3" t="s">
        <v>687</v>
      </c>
      <c r="E130" s="23">
        <v>45895</v>
      </c>
      <c r="F130" s="4" t="s">
        <v>490</v>
      </c>
      <c r="G130" s="22" t="s">
        <v>502</v>
      </c>
      <c r="H130" s="24" t="s">
        <v>492</v>
      </c>
    </row>
    <row r="131" spans="2:8" x14ac:dyDescent="0.25">
      <c r="B131" s="22" t="s">
        <v>503</v>
      </c>
      <c r="C131" s="22" t="s">
        <v>504</v>
      </c>
      <c r="D131" s="3" t="s">
        <v>687</v>
      </c>
      <c r="E131" s="23">
        <v>44562</v>
      </c>
      <c r="F131" s="4" t="s">
        <v>490</v>
      </c>
      <c r="G131" s="22" t="s">
        <v>505</v>
      </c>
      <c r="H131" s="24" t="s">
        <v>492</v>
      </c>
    </row>
    <row r="132" spans="2:8" x14ac:dyDescent="0.25">
      <c r="B132" s="22" t="s">
        <v>506</v>
      </c>
      <c r="C132" s="22" t="s">
        <v>507</v>
      </c>
      <c r="D132" s="3" t="s">
        <v>687</v>
      </c>
      <c r="E132" s="23">
        <v>45474</v>
      </c>
      <c r="F132" s="4" t="s">
        <v>490</v>
      </c>
      <c r="G132" s="22" t="s">
        <v>508</v>
      </c>
      <c r="H132" s="24" t="s">
        <v>492</v>
      </c>
    </row>
    <row r="133" spans="2:8" x14ac:dyDescent="0.25">
      <c r="B133" s="22" t="s">
        <v>506</v>
      </c>
      <c r="C133" s="22" t="s">
        <v>507</v>
      </c>
      <c r="D133" s="3" t="s">
        <v>687</v>
      </c>
      <c r="E133" s="23">
        <v>45523</v>
      </c>
      <c r="F133" s="4" t="s">
        <v>490</v>
      </c>
      <c r="G133" s="22" t="s">
        <v>509</v>
      </c>
      <c r="H133" s="24" t="s">
        <v>492</v>
      </c>
    </row>
    <row r="134" spans="2:8" x14ac:dyDescent="0.25">
      <c r="B134" s="22" t="s">
        <v>510</v>
      </c>
      <c r="C134" s="22" t="s">
        <v>511</v>
      </c>
      <c r="D134" s="3" t="s">
        <v>687</v>
      </c>
      <c r="E134" s="23">
        <v>45474</v>
      </c>
      <c r="F134" s="4" t="s">
        <v>490</v>
      </c>
      <c r="G134" s="22" t="s">
        <v>502</v>
      </c>
      <c r="H134" s="24" t="s">
        <v>492</v>
      </c>
    </row>
    <row r="135" spans="2:8" x14ac:dyDescent="0.25">
      <c r="B135" s="22" t="s">
        <v>512</v>
      </c>
      <c r="C135" s="22" t="s">
        <v>64</v>
      </c>
      <c r="D135" s="3" t="s">
        <v>687</v>
      </c>
      <c r="E135" s="23">
        <v>45474</v>
      </c>
      <c r="F135" s="4" t="s">
        <v>490</v>
      </c>
      <c r="G135" s="22" t="s">
        <v>513</v>
      </c>
      <c r="H135" s="24" t="s">
        <v>492</v>
      </c>
    </row>
    <row r="136" spans="2:8" x14ac:dyDescent="0.25">
      <c r="B136" s="22" t="s">
        <v>514</v>
      </c>
      <c r="C136" s="22" t="s">
        <v>515</v>
      </c>
      <c r="D136" s="3" t="s">
        <v>687</v>
      </c>
      <c r="E136" s="23">
        <v>45593</v>
      </c>
      <c r="F136" s="4" t="s">
        <v>490</v>
      </c>
      <c r="G136" s="22" t="s">
        <v>513</v>
      </c>
      <c r="H136" s="24" t="s">
        <v>492</v>
      </c>
    </row>
    <row r="137" spans="2:8" x14ac:dyDescent="0.25">
      <c r="B137" s="22" t="s">
        <v>516</v>
      </c>
      <c r="C137" s="22" t="s">
        <v>517</v>
      </c>
      <c r="D137" s="3" t="s">
        <v>687</v>
      </c>
      <c r="E137" s="23">
        <v>45474</v>
      </c>
      <c r="F137" s="4" t="s">
        <v>490</v>
      </c>
      <c r="G137" s="22" t="s">
        <v>505</v>
      </c>
      <c r="H137" s="24" t="s">
        <v>492</v>
      </c>
    </row>
    <row r="138" spans="2:8" x14ac:dyDescent="0.25">
      <c r="B138" s="22" t="s">
        <v>518</v>
      </c>
      <c r="C138" s="22" t="s">
        <v>36</v>
      </c>
      <c r="D138" s="3" t="s">
        <v>687</v>
      </c>
      <c r="E138" s="23">
        <v>45474</v>
      </c>
      <c r="F138" s="4" t="s">
        <v>490</v>
      </c>
      <c r="G138" s="22" t="s">
        <v>519</v>
      </c>
      <c r="H138" s="24" t="s">
        <v>492</v>
      </c>
    </row>
    <row r="139" spans="2:8" x14ac:dyDescent="0.25">
      <c r="B139" s="22" t="s">
        <v>518</v>
      </c>
      <c r="C139" s="22" t="s">
        <v>36</v>
      </c>
      <c r="D139" s="3" t="s">
        <v>687</v>
      </c>
      <c r="E139" s="23">
        <v>45474</v>
      </c>
      <c r="F139" s="4" t="s">
        <v>490</v>
      </c>
      <c r="G139" s="22" t="s">
        <v>519</v>
      </c>
      <c r="H139" s="24" t="s">
        <v>492</v>
      </c>
    </row>
    <row r="140" spans="2:8" x14ac:dyDescent="0.25">
      <c r="B140" s="22" t="s">
        <v>518</v>
      </c>
      <c r="C140" s="22" t="s">
        <v>36</v>
      </c>
      <c r="D140" s="3" t="s">
        <v>687</v>
      </c>
      <c r="E140" s="23">
        <v>45184</v>
      </c>
      <c r="F140" s="4" t="s">
        <v>490</v>
      </c>
      <c r="G140" s="22" t="s">
        <v>519</v>
      </c>
      <c r="H140" s="24" t="s">
        <v>492</v>
      </c>
    </row>
    <row r="141" spans="2:8" x14ac:dyDescent="0.25">
      <c r="B141" s="22" t="s">
        <v>520</v>
      </c>
      <c r="C141" s="22" t="s">
        <v>521</v>
      </c>
      <c r="D141" s="3" t="s">
        <v>687</v>
      </c>
      <c r="E141" s="23">
        <v>45152</v>
      </c>
      <c r="F141" s="4" t="s">
        <v>490</v>
      </c>
      <c r="G141" s="22" t="s">
        <v>491</v>
      </c>
      <c r="H141" s="24" t="s">
        <v>492</v>
      </c>
    </row>
    <row r="142" spans="2:8" x14ac:dyDescent="0.25">
      <c r="B142" s="22" t="s">
        <v>522</v>
      </c>
      <c r="C142" s="22" t="s">
        <v>87</v>
      </c>
      <c r="D142" s="3" t="s">
        <v>687</v>
      </c>
      <c r="E142" s="23">
        <v>45474</v>
      </c>
      <c r="F142" s="4" t="s">
        <v>490</v>
      </c>
      <c r="G142" s="22" t="s">
        <v>523</v>
      </c>
      <c r="H142" s="24" t="s">
        <v>492</v>
      </c>
    </row>
    <row r="143" spans="2:8" x14ac:dyDescent="0.25">
      <c r="B143" s="22" t="s">
        <v>524</v>
      </c>
      <c r="C143" s="22" t="s">
        <v>525</v>
      </c>
      <c r="D143" s="3" t="s">
        <v>687</v>
      </c>
      <c r="E143" s="23">
        <v>44783</v>
      </c>
      <c r="F143" s="4" t="s">
        <v>490</v>
      </c>
      <c r="G143" s="22" t="s">
        <v>495</v>
      </c>
      <c r="H143" s="24" t="s">
        <v>492</v>
      </c>
    </row>
    <row r="144" spans="2:8" x14ac:dyDescent="0.25">
      <c r="B144" s="22" t="s">
        <v>526</v>
      </c>
      <c r="C144" s="22" t="s">
        <v>527</v>
      </c>
      <c r="D144" s="3" t="s">
        <v>687</v>
      </c>
      <c r="E144" s="23">
        <v>45200</v>
      </c>
      <c r="F144" s="4" t="s">
        <v>490</v>
      </c>
      <c r="G144" s="22" t="s">
        <v>498</v>
      </c>
      <c r="H144" s="24" t="s">
        <v>492</v>
      </c>
    </row>
    <row r="145" spans="2:8" x14ac:dyDescent="0.25">
      <c r="B145" s="22" t="s">
        <v>526</v>
      </c>
      <c r="C145" s="22" t="s">
        <v>527</v>
      </c>
      <c r="D145" s="3" t="s">
        <v>687</v>
      </c>
      <c r="E145" s="23">
        <v>45658</v>
      </c>
      <c r="F145" s="4" t="s">
        <v>490</v>
      </c>
      <c r="G145" s="22" t="s">
        <v>498</v>
      </c>
      <c r="H145" s="24" t="s">
        <v>492</v>
      </c>
    </row>
    <row r="146" spans="2:8" x14ac:dyDescent="0.25">
      <c r="B146" s="22" t="s">
        <v>528</v>
      </c>
      <c r="C146" s="22" t="s">
        <v>529</v>
      </c>
      <c r="D146" s="3" t="s">
        <v>687</v>
      </c>
      <c r="E146" s="23">
        <v>45658</v>
      </c>
      <c r="F146" s="4" t="s">
        <v>490</v>
      </c>
      <c r="G146" s="22" t="s">
        <v>530</v>
      </c>
      <c r="H146" s="24" t="s">
        <v>492</v>
      </c>
    </row>
    <row r="147" spans="2:8" x14ac:dyDescent="0.25">
      <c r="B147" s="22" t="s">
        <v>528</v>
      </c>
      <c r="C147" s="22" t="s">
        <v>529</v>
      </c>
      <c r="D147" s="3" t="s">
        <v>687</v>
      </c>
      <c r="E147" s="23">
        <v>45658</v>
      </c>
      <c r="F147" s="4" t="s">
        <v>490</v>
      </c>
      <c r="G147" s="22" t="s">
        <v>530</v>
      </c>
      <c r="H147" s="24" t="s">
        <v>492</v>
      </c>
    </row>
    <row r="148" spans="2:8" x14ac:dyDescent="0.25">
      <c r="B148" s="22" t="s">
        <v>528</v>
      </c>
      <c r="C148" s="22" t="s">
        <v>529</v>
      </c>
      <c r="D148" s="3" t="s">
        <v>687</v>
      </c>
      <c r="E148" s="23">
        <v>45153</v>
      </c>
      <c r="F148" s="4" t="s">
        <v>490</v>
      </c>
      <c r="G148" s="22" t="s">
        <v>530</v>
      </c>
      <c r="H148" s="24" t="s">
        <v>492</v>
      </c>
    </row>
    <row r="149" spans="2:8" x14ac:dyDescent="0.25">
      <c r="B149" s="22" t="s">
        <v>531</v>
      </c>
      <c r="C149" s="22" t="s">
        <v>532</v>
      </c>
      <c r="D149" s="3" t="s">
        <v>687</v>
      </c>
      <c r="E149" s="23">
        <v>45474</v>
      </c>
      <c r="F149" s="4" t="s">
        <v>490</v>
      </c>
      <c r="G149" s="22" t="s">
        <v>533</v>
      </c>
      <c r="H149" s="24" t="s">
        <v>492</v>
      </c>
    </row>
    <row r="150" spans="2:8" x14ac:dyDescent="0.25">
      <c r="B150" s="22" t="s">
        <v>531</v>
      </c>
      <c r="C150" s="22" t="s">
        <v>532</v>
      </c>
      <c r="D150" s="3" t="s">
        <v>687</v>
      </c>
      <c r="E150" s="23">
        <v>45100</v>
      </c>
      <c r="F150" s="4" t="s">
        <v>490</v>
      </c>
      <c r="G150" s="22" t="s">
        <v>509</v>
      </c>
      <c r="H150" s="24" t="s">
        <v>492</v>
      </c>
    </row>
    <row r="151" spans="2:8" x14ac:dyDescent="0.25">
      <c r="B151" s="22" t="s">
        <v>534</v>
      </c>
      <c r="C151" s="22" t="s">
        <v>467</v>
      </c>
      <c r="D151" s="3" t="s">
        <v>687</v>
      </c>
      <c r="E151" s="23">
        <v>45413</v>
      </c>
      <c r="F151" s="4" t="s">
        <v>490</v>
      </c>
      <c r="G151" s="22" t="s">
        <v>491</v>
      </c>
      <c r="H151" s="24" t="s">
        <v>492</v>
      </c>
    </row>
    <row r="152" spans="2:8" x14ac:dyDescent="0.25">
      <c r="B152" s="22" t="s">
        <v>534</v>
      </c>
      <c r="C152" s="22" t="s">
        <v>467</v>
      </c>
      <c r="D152" s="3" t="s">
        <v>687</v>
      </c>
      <c r="E152" s="23">
        <v>45383</v>
      </c>
      <c r="F152" s="4" t="s">
        <v>490</v>
      </c>
      <c r="G152" s="22" t="s">
        <v>491</v>
      </c>
      <c r="H152" s="24" t="s">
        <v>492</v>
      </c>
    </row>
    <row r="153" spans="2:8" x14ac:dyDescent="0.25">
      <c r="B153" s="22" t="s">
        <v>535</v>
      </c>
      <c r="C153" s="22" t="s">
        <v>536</v>
      </c>
      <c r="D153" s="3" t="s">
        <v>687</v>
      </c>
      <c r="E153" s="23">
        <v>45212</v>
      </c>
      <c r="F153" s="4" t="s">
        <v>490</v>
      </c>
      <c r="G153" s="22" t="s">
        <v>537</v>
      </c>
      <c r="H153" s="24" t="s">
        <v>492</v>
      </c>
    </row>
    <row r="154" spans="2:8" x14ac:dyDescent="0.25">
      <c r="B154" s="22" t="s">
        <v>538</v>
      </c>
      <c r="C154" s="22" t="s">
        <v>539</v>
      </c>
      <c r="D154" s="3" t="s">
        <v>687</v>
      </c>
      <c r="E154" s="23">
        <v>45533</v>
      </c>
      <c r="F154" s="4" t="s">
        <v>490</v>
      </c>
      <c r="G154" s="22" t="s">
        <v>498</v>
      </c>
      <c r="H154" s="24" t="s">
        <v>492</v>
      </c>
    </row>
    <row r="155" spans="2:8" x14ac:dyDescent="0.25">
      <c r="B155" s="22" t="s">
        <v>538</v>
      </c>
      <c r="C155" s="22" t="s">
        <v>539</v>
      </c>
      <c r="D155" s="3" t="s">
        <v>687</v>
      </c>
      <c r="E155" s="23">
        <v>45902</v>
      </c>
      <c r="F155" s="4" t="s">
        <v>490</v>
      </c>
      <c r="G155" s="22" t="s">
        <v>498</v>
      </c>
      <c r="H155" s="24" t="s">
        <v>492</v>
      </c>
    </row>
    <row r="156" spans="2:8" x14ac:dyDescent="0.25">
      <c r="B156" s="22" t="s">
        <v>540</v>
      </c>
      <c r="C156" s="22" t="s">
        <v>507</v>
      </c>
      <c r="D156" s="3" t="s">
        <v>687</v>
      </c>
      <c r="E156" s="23">
        <v>45261</v>
      </c>
      <c r="F156" s="4" t="s">
        <v>490</v>
      </c>
      <c r="G156" s="22" t="s">
        <v>541</v>
      </c>
      <c r="H156" s="24" t="s">
        <v>492</v>
      </c>
    </row>
    <row r="157" spans="2:8" x14ac:dyDescent="0.25">
      <c r="B157" s="22" t="s">
        <v>542</v>
      </c>
      <c r="C157" s="22" t="s">
        <v>87</v>
      </c>
      <c r="D157" s="3" t="s">
        <v>687</v>
      </c>
      <c r="E157" s="23">
        <v>44409</v>
      </c>
      <c r="F157" s="4" t="s">
        <v>490</v>
      </c>
      <c r="G157" s="22" t="s">
        <v>537</v>
      </c>
      <c r="H157" s="24" t="s">
        <v>492</v>
      </c>
    </row>
    <row r="158" spans="2:8" x14ac:dyDescent="0.25">
      <c r="B158" s="22" t="s">
        <v>542</v>
      </c>
      <c r="C158" s="22" t="s">
        <v>87</v>
      </c>
      <c r="D158" s="3" t="s">
        <v>687</v>
      </c>
      <c r="E158" s="23">
        <v>45474</v>
      </c>
      <c r="F158" s="4" t="s">
        <v>490</v>
      </c>
      <c r="G158" s="22" t="s">
        <v>541</v>
      </c>
      <c r="H158" s="24" t="s">
        <v>492</v>
      </c>
    </row>
    <row r="159" spans="2:8" x14ac:dyDescent="0.25">
      <c r="B159" s="22" t="s">
        <v>542</v>
      </c>
      <c r="C159" s="22" t="s">
        <v>87</v>
      </c>
      <c r="D159" s="3" t="s">
        <v>687</v>
      </c>
      <c r="E159" s="23">
        <v>45474</v>
      </c>
      <c r="F159" s="4" t="s">
        <v>490</v>
      </c>
      <c r="G159" s="22" t="s">
        <v>495</v>
      </c>
      <c r="H159" s="24" t="s">
        <v>492</v>
      </c>
    </row>
    <row r="160" spans="2:8" x14ac:dyDescent="0.25">
      <c r="B160" s="22" t="s">
        <v>543</v>
      </c>
      <c r="C160" s="22" t="s">
        <v>55</v>
      </c>
      <c r="D160" s="3" t="s">
        <v>687</v>
      </c>
      <c r="E160" s="23">
        <v>45474</v>
      </c>
      <c r="F160" s="4" t="s">
        <v>490</v>
      </c>
      <c r="G160" s="22" t="s">
        <v>495</v>
      </c>
      <c r="H160" s="24" t="s">
        <v>492</v>
      </c>
    </row>
    <row r="161" spans="2:8" x14ac:dyDescent="0.25">
      <c r="B161" s="22" t="s">
        <v>544</v>
      </c>
      <c r="C161" s="22" t="s">
        <v>545</v>
      </c>
      <c r="D161" s="3" t="s">
        <v>687</v>
      </c>
      <c r="E161" s="23">
        <v>45474</v>
      </c>
      <c r="F161" s="4" t="s">
        <v>490</v>
      </c>
      <c r="G161" s="22" t="s">
        <v>502</v>
      </c>
      <c r="H161" s="24" t="s">
        <v>492</v>
      </c>
    </row>
    <row r="162" spans="2:8" x14ac:dyDescent="0.25">
      <c r="B162" s="22" t="s">
        <v>546</v>
      </c>
      <c r="C162" s="22" t="s">
        <v>507</v>
      </c>
      <c r="D162" s="3" t="s">
        <v>687</v>
      </c>
      <c r="E162" s="23">
        <v>45474</v>
      </c>
      <c r="F162" s="4" t="s">
        <v>490</v>
      </c>
      <c r="G162" s="22" t="s">
        <v>495</v>
      </c>
      <c r="H162" s="24" t="s">
        <v>492</v>
      </c>
    </row>
    <row r="163" spans="2:8" x14ac:dyDescent="0.25">
      <c r="B163" s="22" t="s">
        <v>546</v>
      </c>
      <c r="C163" s="22" t="s">
        <v>507</v>
      </c>
      <c r="D163" s="3" t="s">
        <v>687</v>
      </c>
      <c r="E163" s="23">
        <v>45474</v>
      </c>
      <c r="F163" s="4" t="s">
        <v>490</v>
      </c>
      <c r="G163" s="22" t="s">
        <v>495</v>
      </c>
      <c r="H163" s="24" t="s">
        <v>492</v>
      </c>
    </row>
    <row r="164" spans="2:8" x14ac:dyDescent="0.25">
      <c r="B164" s="22" t="s">
        <v>546</v>
      </c>
      <c r="C164" s="22" t="s">
        <v>507</v>
      </c>
      <c r="D164" s="3" t="s">
        <v>687</v>
      </c>
      <c r="E164" s="23">
        <v>45474</v>
      </c>
      <c r="F164" s="4" t="s">
        <v>490</v>
      </c>
      <c r="G164" s="22" t="s">
        <v>495</v>
      </c>
      <c r="H164" s="24" t="s">
        <v>492</v>
      </c>
    </row>
    <row r="165" spans="2:8" x14ac:dyDescent="0.25">
      <c r="B165" s="22" t="s">
        <v>546</v>
      </c>
      <c r="C165" s="22" t="s">
        <v>507</v>
      </c>
      <c r="D165" s="3" t="s">
        <v>689</v>
      </c>
      <c r="E165" s="23">
        <v>45728</v>
      </c>
      <c r="F165" s="4" t="s">
        <v>490</v>
      </c>
      <c r="G165" s="22" t="s">
        <v>495</v>
      </c>
      <c r="H165" s="24" t="s">
        <v>492</v>
      </c>
    </row>
    <row r="166" spans="2:8" x14ac:dyDescent="0.25">
      <c r="B166" s="22" t="s">
        <v>547</v>
      </c>
      <c r="C166" s="22" t="s">
        <v>548</v>
      </c>
      <c r="D166" s="3" t="s">
        <v>689</v>
      </c>
      <c r="E166" s="23">
        <v>45474</v>
      </c>
      <c r="F166" s="4" t="s">
        <v>490</v>
      </c>
      <c r="G166" s="22" t="s">
        <v>549</v>
      </c>
      <c r="H166" s="24" t="s">
        <v>492</v>
      </c>
    </row>
    <row r="167" spans="2:8" x14ac:dyDescent="0.25">
      <c r="B167" s="22" t="s">
        <v>550</v>
      </c>
      <c r="C167" s="22" t="s">
        <v>551</v>
      </c>
      <c r="D167" s="3" t="s">
        <v>687</v>
      </c>
      <c r="E167" s="23">
        <v>45474</v>
      </c>
      <c r="F167" s="4" t="s">
        <v>490</v>
      </c>
      <c r="G167" s="22" t="s">
        <v>502</v>
      </c>
      <c r="H167" s="24" t="s">
        <v>492</v>
      </c>
    </row>
    <row r="168" spans="2:8" x14ac:dyDescent="0.25">
      <c r="B168" s="22" t="s">
        <v>552</v>
      </c>
      <c r="C168" s="22" t="s">
        <v>553</v>
      </c>
      <c r="D168" s="3" t="s">
        <v>687</v>
      </c>
      <c r="E168" s="23">
        <v>44075</v>
      </c>
      <c r="F168" s="4" t="s">
        <v>490</v>
      </c>
      <c r="G168" s="22" t="s">
        <v>509</v>
      </c>
      <c r="H168" s="24" t="s">
        <v>492</v>
      </c>
    </row>
    <row r="169" spans="2:8" x14ac:dyDescent="0.25">
      <c r="B169" s="22" t="s">
        <v>554</v>
      </c>
      <c r="C169" s="22" t="s">
        <v>555</v>
      </c>
      <c r="D169" s="3" t="s">
        <v>687</v>
      </c>
      <c r="E169" s="23">
        <v>45474</v>
      </c>
      <c r="F169" s="4" t="s">
        <v>490</v>
      </c>
      <c r="G169" s="22" t="s">
        <v>537</v>
      </c>
      <c r="H169" s="24" t="s">
        <v>492</v>
      </c>
    </row>
    <row r="170" spans="2:8" x14ac:dyDescent="0.25">
      <c r="B170" s="22" t="s">
        <v>556</v>
      </c>
      <c r="C170" s="22" t="s">
        <v>67</v>
      </c>
      <c r="D170" s="3" t="s">
        <v>687</v>
      </c>
      <c r="E170" s="23">
        <v>45890</v>
      </c>
      <c r="F170" s="4" t="s">
        <v>490</v>
      </c>
      <c r="G170" s="22" t="s">
        <v>557</v>
      </c>
      <c r="H170" s="24" t="s">
        <v>492</v>
      </c>
    </row>
    <row r="171" spans="2:8" x14ac:dyDescent="0.25">
      <c r="B171" s="22" t="s">
        <v>558</v>
      </c>
      <c r="C171" s="22" t="s">
        <v>559</v>
      </c>
      <c r="D171" s="3" t="s">
        <v>690</v>
      </c>
      <c r="E171" s="23">
        <v>45890</v>
      </c>
      <c r="F171" s="4" t="s">
        <v>490</v>
      </c>
      <c r="G171" s="22" t="s">
        <v>541</v>
      </c>
      <c r="H171" s="24" t="s">
        <v>492</v>
      </c>
    </row>
    <row r="172" spans="2:8" x14ac:dyDescent="0.25">
      <c r="B172" s="22" t="s">
        <v>558</v>
      </c>
      <c r="C172" s="22" t="s">
        <v>559</v>
      </c>
      <c r="D172" s="3" t="s">
        <v>690</v>
      </c>
      <c r="E172" s="23">
        <v>45901</v>
      </c>
      <c r="F172" s="4" t="s">
        <v>490</v>
      </c>
      <c r="G172" s="22" t="s">
        <v>541</v>
      </c>
      <c r="H172" s="24" t="s">
        <v>492</v>
      </c>
    </row>
    <row r="173" spans="2:8" x14ac:dyDescent="0.25">
      <c r="B173" s="22" t="s">
        <v>558</v>
      </c>
      <c r="C173" s="22" t="s">
        <v>559</v>
      </c>
      <c r="D173" s="3" t="s">
        <v>690</v>
      </c>
      <c r="E173" s="23">
        <v>45170</v>
      </c>
      <c r="F173" s="4" t="s">
        <v>490</v>
      </c>
      <c r="G173" s="22" t="s">
        <v>541</v>
      </c>
      <c r="H173" s="24" t="s">
        <v>492</v>
      </c>
    </row>
    <row r="174" spans="2:8" x14ac:dyDescent="0.25">
      <c r="B174" s="22" t="s">
        <v>560</v>
      </c>
      <c r="C174" s="22" t="s">
        <v>561</v>
      </c>
      <c r="D174" s="3" t="s">
        <v>687</v>
      </c>
      <c r="E174" s="23">
        <v>45901</v>
      </c>
      <c r="F174" s="4" t="s">
        <v>490</v>
      </c>
      <c r="G174" s="22" t="s">
        <v>491</v>
      </c>
      <c r="H174" s="24" t="s">
        <v>492</v>
      </c>
    </row>
    <row r="175" spans="2:8" x14ac:dyDescent="0.25">
      <c r="B175" s="22" t="s">
        <v>560</v>
      </c>
      <c r="C175" s="22" t="s">
        <v>561</v>
      </c>
      <c r="D175" s="3" t="s">
        <v>687</v>
      </c>
      <c r="E175" s="23">
        <v>45505</v>
      </c>
      <c r="F175" s="4" t="s">
        <v>490</v>
      </c>
      <c r="G175" s="22" t="s">
        <v>491</v>
      </c>
      <c r="H175" s="24" t="s">
        <v>492</v>
      </c>
    </row>
    <row r="176" spans="2:8" x14ac:dyDescent="0.25">
      <c r="B176" s="22" t="s">
        <v>562</v>
      </c>
      <c r="C176" s="22" t="s">
        <v>87</v>
      </c>
      <c r="D176" s="3" t="s">
        <v>687</v>
      </c>
      <c r="E176" s="23">
        <v>44063</v>
      </c>
      <c r="F176" s="4" t="s">
        <v>490</v>
      </c>
      <c r="G176" s="22" t="s">
        <v>495</v>
      </c>
      <c r="H176" s="24" t="s">
        <v>492</v>
      </c>
    </row>
    <row r="177" spans="2:8" x14ac:dyDescent="0.25">
      <c r="B177" s="22" t="s">
        <v>562</v>
      </c>
      <c r="C177" s="22" t="s">
        <v>87</v>
      </c>
      <c r="D177" s="3" t="s">
        <v>687</v>
      </c>
      <c r="E177" s="23">
        <v>44606</v>
      </c>
      <c r="F177" s="4" t="s">
        <v>490</v>
      </c>
      <c r="G177" s="22" t="s">
        <v>498</v>
      </c>
      <c r="H177" s="24" t="s">
        <v>492</v>
      </c>
    </row>
    <row r="178" spans="2:8" x14ac:dyDescent="0.25">
      <c r="B178" s="22" t="s">
        <v>562</v>
      </c>
      <c r="C178" s="22" t="s">
        <v>87</v>
      </c>
      <c r="D178" s="3" t="s">
        <v>687</v>
      </c>
      <c r="E178" s="23">
        <v>44879</v>
      </c>
      <c r="F178" s="4" t="s">
        <v>490</v>
      </c>
      <c r="G178" s="22" t="s">
        <v>498</v>
      </c>
      <c r="H178" s="24" t="s">
        <v>492</v>
      </c>
    </row>
    <row r="179" spans="2:8" x14ac:dyDescent="0.25">
      <c r="B179" s="22" t="s">
        <v>563</v>
      </c>
      <c r="C179" s="22" t="s">
        <v>564</v>
      </c>
      <c r="D179" s="3" t="s">
        <v>687</v>
      </c>
      <c r="E179" s="23">
        <v>45839</v>
      </c>
      <c r="F179" s="4" t="s">
        <v>490</v>
      </c>
      <c r="G179" s="22" t="s">
        <v>533</v>
      </c>
      <c r="H179" s="24" t="s">
        <v>492</v>
      </c>
    </row>
    <row r="180" spans="2:8" x14ac:dyDescent="0.25">
      <c r="B180" s="22" t="s">
        <v>563</v>
      </c>
      <c r="C180" s="22" t="s">
        <v>565</v>
      </c>
      <c r="D180" s="3" t="s">
        <v>687</v>
      </c>
      <c r="E180" s="23">
        <v>45320</v>
      </c>
      <c r="F180" s="4" t="s">
        <v>490</v>
      </c>
      <c r="G180" s="22" t="s">
        <v>566</v>
      </c>
      <c r="H180" s="24" t="s">
        <v>492</v>
      </c>
    </row>
    <row r="181" spans="2:8" x14ac:dyDescent="0.25">
      <c r="B181" s="22" t="s">
        <v>563</v>
      </c>
      <c r="C181" s="22" t="s">
        <v>565</v>
      </c>
      <c r="D181" s="3" t="s">
        <v>691</v>
      </c>
      <c r="E181" s="23">
        <v>45170</v>
      </c>
      <c r="F181" s="4" t="s">
        <v>490</v>
      </c>
      <c r="G181" s="22" t="s">
        <v>505</v>
      </c>
      <c r="H181" s="24" t="s">
        <v>492</v>
      </c>
    </row>
    <row r="182" spans="2:8" x14ac:dyDescent="0.25">
      <c r="B182" s="22" t="s">
        <v>567</v>
      </c>
      <c r="C182" s="22" t="s">
        <v>568</v>
      </c>
      <c r="D182" s="3" t="s">
        <v>687</v>
      </c>
      <c r="E182" s="23">
        <v>45474</v>
      </c>
      <c r="F182" s="4" t="s">
        <v>490</v>
      </c>
      <c r="G182" s="22" t="s">
        <v>491</v>
      </c>
      <c r="H182" s="24" t="s">
        <v>492</v>
      </c>
    </row>
    <row r="183" spans="2:8" x14ac:dyDescent="0.25">
      <c r="B183" s="22" t="s">
        <v>569</v>
      </c>
      <c r="C183" s="22" t="s">
        <v>570</v>
      </c>
      <c r="D183" s="3" t="s">
        <v>687</v>
      </c>
      <c r="E183" s="23">
        <v>45474</v>
      </c>
      <c r="F183" s="4" t="s">
        <v>490</v>
      </c>
      <c r="G183" s="22" t="s">
        <v>495</v>
      </c>
      <c r="H183" s="24" t="s">
        <v>492</v>
      </c>
    </row>
    <row r="184" spans="2:8" x14ac:dyDescent="0.25">
      <c r="B184" s="22" t="s">
        <v>571</v>
      </c>
      <c r="C184" s="22" t="s">
        <v>572</v>
      </c>
      <c r="D184" s="3" t="s">
        <v>687</v>
      </c>
      <c r="E184" s="23">
        <v>45894</v>
      </c>
      <c r="F184" s="4" t="s">
        <v>490</v>
      </c>
      <c r="G184" s="22" t="s">
        <v>502</v>
      </c>
      <c r="H184" s="24" t="s">
        <v>492</v>
      </c>
    </row>
    <row r="185" spans="2:8" x14ac:dyDescent="0.25">
      <c r="B185" s="22" t="s">
        <v>448</v>
      </c>
      <c r="C185" s="22" t="s">
        <v>573</v>
      </c>
      <c r="D185" s="3" t="s">
        <v>691</v>
      </c>
      <c r="E185" s="23">
        <v>45474</v>
      </c>
      <c r="F185" s="4" t="s">
        <v>490</v>
      </c>
      <c r="G185" s="22" t="s">
        <v>541</v>
      </c>
      <c r="H185" s="24" t="s">
        <v>492</v>
      </c>
    </row>
    <row r="186" spans="2:8" x14ac:dyDescent="0.25">
      <c r="B186" s="22" t="s">
        <v>448</v>
      </c>
      <c r="C186" s="22" t="s">
        <v>55</v>
      </c>
      <c r="D186" s="3" t="s">
        <v>687</v>
      </c>
      <c r="E186" s="23">
        <v>45614</v>
      </c>
      <c r="F186" s="4" t="s">
        <v>490</v>
      </c>
      <c r="G186" s="22" t="s">
        <v>495</v>
      </c>
      <c r="H186" s="24" t="s">
        <v>492</v>
      </c>
    </row>
    <row r="187" spans="2:8" x14ac:dyDescent="0.25">
      <c r="B187" s="22" t="s">
        <v>574</v>
      </c>
      <c r="C187" s="22" t="s">
        <v>575</v>
      </c>
      <c r="D187" s="3" t="s">
        <v>692</v>
      </c>
      <c r="E187" s="23">
        <v>45505</v>
      </c>
      <c r="F187" s="4" t="s">
        <v>490</v>
      </c>
      <c r="G187" s="22" t="s">
        <v>505</v>
      </c>
      <c r="H187" s="24" t="s">
        <v>492</v>
      </c>
    </row>
    <row r="188" spans="2:8" x14ac:dyDescent="0.25">
      <c r="B188" s="22" t="s">
        <v>576</v>
      </c>
      <c r="C188" s="22" t="s">
        <v>577</v>
      </c>
      <c r="D188" s="3" t="s">
        <v>687</v>
      </c>
      <c r="E188" s="23">
        <v>45658</v>
      </c>
      <c r="F188" s="4" t="s">
        <v>490</v>
      </c>
      <c r="G188" s="22" t="s">
        <v>502</v>
      </c>
      <c r="H188" s="24" t="s">
        <v>492</v>
      </c>
    </row>
    <row r="189" spans="2:8" x14ac:dyDescent="0.25">
      <c r="B189" s="22" t="s">
        <v>578</v>
      </c>
      <c r="C189" s="22" t="s">
        <v>579</v>
      </c>
      <c r="D189" s="3" t="s">
        <v>687</v>
      </c>
      <c r="E189" s="23">
        <v>45658</v>
      </c>
      <c r="F189" s="4" t="s">
        <v>490</v>
      </c>
      <c r="G189" s="22" t="s">
        <v>498</v>
      </c>
      <c r="H189" s="24" t="s">
        <v>492</v>
      </c>
    </row>
    <row r="190" spans="2:8" x14ac:dyDescent="0.25">
      <c r="B190" s="22" t="s">
        <v>578</v>
      </c>
      <c r="C190" s="22" t="s">
        <v>579</v>
      </c>
      <c r="D190" s="3" t="s">
        <v>687</v>
      </c>
      <c r="E190" s="23">
        <v>45474</v>
      </c>
      <c r="F190" s="4" t="s">
        <v>490</v>
      </c>
      <c r="G190" s="22" t="s">
        <v>498</v>
      </c>
      <c r="H190" s="24" t="s">
        <v>492</v>
      </c>
    </row>
    <row r="191" spans="2:8" x14ac:dyDescent="0.25">
      <c r="B191" s="22" t="s">
        <v>580</v>
      </c>
      <c r="C191" s="22" t="s">
        <v>581</v>
      </c>
      <c r="D191" s="3" t="s">
        <v>687</v>
      </c>
      <c r="E191" s="23">
        <v>45536</v>
      </c>
      <c r="F191" s="4" t="s">
        <v>490</v>
      </c>
      <c r="G191" s="22" t="s">
        <v>502</v>
      </c>
      <c r="H191" s="24" t="s">
        <v>492</v>
      </c>
    </row>
    <row r="192" spans="2:8" x14ac:dyDescent="0.25">
      <c r="B192" s="22" t="s">
        <v>114</v>
      </c>
      <c r="C192" s="22" t="s">
        <v>582</v>
      </c>
      <c r="D192" s="3" t="s">
        <v>687</v>
      </c>
      <c r="E192" s="23">
        <v>45474</v>
      </c>
      <c r="F192" s="4" t="s">
        <v>490</v>
      </c>
      <c r="G192" s="22" t="s">
        <v>533</v>
      </c>
      <c r="H192" s="24" t="s">
        <v>492</v>
      </c>
    </row>
    <row r="193" spans="2:8" x14ac:dyDescent="0.25">
      <c r="B193" s="22" t="s">
        <v>117</v>
      </c>
      <c r="C193" s="22" t="s">
        <v>44</v>
      </c>
      <c r="D193" s="3" t="s">
        <v>687</v>
      </c>
      <c r="E193" s="23">
        <v>45474</v>
      </c>
      <c r="F193" s="4" t="s">
        <v>490</v>
      </c>
      <c r="G193" s="22" t="s">
        <v>495</v>
      </c>
      <c r="H193" s="24" t="s">
        <v>492</v>
      </c>
    </row>
    <row r="194" spans="2:8" x14ac:dyDescent="0.25">
      <c r="B194" s="22" t="s">
        <v>117</v>
      </c>
      <c r="C194" s="22" t="s">
        <v>44</v>
      </c>
      <c r="D194" s="3" t="s">
        <v>687</v>
      </c>
      <c r="E194" s="23">
        <v>45474</v>
      </c>
      <c r="F194" s="4" t="s">
        <v>490</v>
      </c>
      <c r="G194" s="22" t="s">
        <v>495</v>
      </c>
      <c r="H194" s="24" t="s">
        <v>492</v>
      </c>
    </row>
    <row r="195" spans="2:8" x14ac:dyDescent="0.25">
      <c r="B195" s="22" t="s">
        <v>117</v>
      </c>
      <c r="C195" s="22" t="s">
        <v>120</v>
      </c>
      <c r="D195" s="3" t="s">
        <v>687</v>
      </c>
      <c r="E195" s="23">
        <v>45474</v>
      </c>
      <c r="F195" s="4" t="s">
        <v>490</v>
      </c>
      <c r="G195" s="22" t="s">
        <v>519</v>
      </c>
      <c r="H195" s="24" t="s">
        <v>492</v>
      </c>
    </row>
    <row r="196" spans="2:8" x14ac:dyDescent="0.25">
      <c r="B196" s="22" t="s">
        <v>117</v>
      </c>
      <c r="C196" s="22" t="s">
        <v>120</v>
      </c>
      <c r="D196" s="3" t="s">
        <v>687</v>
      </c>
      <c r="E196" s="23">
        <v>45658</v>
      </c>
      <c r="F196" s="4" t="s">
        <v>490</v>
      </c>
      <c r="G196" s="22" t="s">
        <v>519</v>
      </c>
      <c r="H196" s="24" t="s">
        <v>492</v>
      </c>
    </row>
    <row r="197" spans="2:8" x14ac:dyDescent="0.25">
      <c r="B197" s="22" t="s">
        <v>583</v>
      </c>
      <c r="C197" s="22" t="s">
        <v>584</v>
      </c>
      <c r="D197" s="3" t="s">
        <v>687</v>
      </c>
      <c r="E197" s="23">
        <v>45474</v>
      </c>
      <c r="F197" s="4" t="s">
        <v>490</v>
      </c>
      <c r="G197" s="22" t="s">
        <v>530</v>
      </c>
      <c r="H197" s="24" t="s">
        <v>492</v>
      </c>
    </row>
    <row r="198" spans="2:8" x14ac:dyDescent="0.25">
      <c r="B198" s="22" t="s">
        <v>583</v>
      </c>
      <c r="C198" s="22" t="s">
        <v>584</v>
      </c>
      <c r="D198" s="3" t="s">
        <v>687</v>
      </c>
      <c r="E198" s="23">
        <v>45474</v>
      </c>
      <c r="F198" s="4" t="s">
        <v>490</v>
      </c>
      <c r="G198" s="22" t="s">
        <v>509</v>
      </c>
      <c r="H198" s="24" t="s">
        <v>492</v>
      </c>
    </row>
    <row r="199" spans="2:8" x14ac:dyDescent="0.25">
      <c r="B199" s="22" t="s">
        <v>583</v>
      </c>
      <c r="C199" s="22" t="s">
        <v>584</v>
      </c>
      <c r="D199" s="3" t="s">
        <v>687</v>
      </c>
      <c r="E199" s="23">
        <v>45658</v>
      </c>
      <c r="F199" s="4" t="s">
        <v>490</v>
      </c>
      <c r="G199" s="22" t="s">
        <v>509</v>
      </c>
      <c r="H199" s="24" t="s">
        <v>492</v>
      </c>
    </row>
    <row r="200" spans="2:8" x14ac:dyDescent="0.25">
      <c r="B200" s="22" t="s">
        <v>583</v>
      </c>
      <c r="C200" s="22" t="s">
        <v>584</v>
      </c>
      <c r="D200" s="3" t="s">
        <v>687</v>
      </c>
      <c r="E200" s="23">
        <v>45658</v>
      </c>
      <c r="F200" s="4" t="s">
        <v>490</v>
      </c>
      <c r="G200" s="22" t="s">
        <v>530</v>
      </c>
      <c r="H200" s="24" t="s">
        <v>492</v>
      </c>
    </row>
    <row r="201" spans="2:8" x14ac:dyDescent="0.25">
      <c r="B201" s="22" t="s">
        <v>583</v>
      </c>
      <c r="C201" s="22" t="s">
        <v>584</v>
      </c>
      <c r="D201" s="3" t="s">
        <v>687</v>
      </c>
      <c r="E201" s="23">
        <v>45658</v>
      </c>
      <c r="F201" s="4" t="s">
        <v>490</v>
      </c>
      <c r="G201" s="22" t="s">
        <v>530</v>
      </c>
      <c r="H201" s="24" t="s">
        <v>492</v>
      </c>
    </row>
    <row r="202" spans="2:8" x14ac:dyDescent="0.25">
      <c r="B202" s="22" t="s">
        <v>583</v>
      </c>
      <c r="C202" s="22" t="s">
        <v>584</v>
      </c>
      <c r="D202" s="3" t="s">
        <v>687</v>
      </c>
      <c r="E202" s="23">
        <v>45474</v>
      </c>
      <c r="F202" s="4" t="s">
        <v>490</v>
      </c>
      <c r="G202" s="22" t="s">
        <v>530</v>
      </c>
      <c r="H202" s="24" t="s">
        <v>492</v>
      </c>
    </row>
    <row r="203" spans="2:8" x14ac:dyDescent="0.25">
      <c r="B203" s="22" t="s">
        <v>125</v>
      </c>
      <c r="C203" s="22" t="s">
        <v>44</v>
      </c>
      <c r="D203" s="3" t="s">
        <v>687</v>
      </c>
      <c r="E203" s="23">
        <v>45100</v>
      </c>
      <c r="F203" s="4" t="s">
        <v>490</v>
      </c>
      <c r="G203" s="22" t="s">
        <v>502</v>
      </c>
      <c r="H203" s="24" t="s">
        <v>492</v>
      </c>
    </row>
    <row r="204" spans="2:8" x14ac:dyDescent="0.25">
      <c r="B204" s="22" t="s">
        <v>585</v>
      </c>
      <c r="C204" s="22" t="s">
        <v>586</v>
      </c>
      <c r="D204" s="3" t="s">
        <v>687</v>
      </c>
      <c r="E204" s="23">
        <v>45100</v>
      </c>
      <c r="F204" s="4" t="s">
        <v>490</v>
      </c>
      <c r="G204" s="22" t="s">
        <v>491</v>
      </c>
      <c r="H204" s="24" t="s">
        <v>492</v>
      </c>
    </row>
    <row r="205" spans="2:8" x14ac:dyDescent="0.25">
      <c r="B205" s="22" t="s">
        <v>585</v>
      </c>
      <c r="C205" s="22" t="s">
        <v>586</v>
      </c>
      <c r="D205" s="3" t="s">
        <v>687</v>
      </c>
      <c r="E205" s="23">
        <v>45670</v>
      </c>
      <c r="F205" s="4" t="s">
        <v>490</v>
      </c>
      <c r="G205" s="22" t="s">
        <v>491</v>
      </c>
      <c r="H205" s="24" t="s">
        <v>492</v>
      </c>
    </row>
    <row r="206" spans="2:8" x14ac:dyDescent="0.25">
      <c r="B206" s="22" t="s">
        <v>587</v>
      </c>
      <c r="C206" s="22" t="s">
        <v>141</v>
      </c>
      <c r="D206" s="3" t="s">
        <v>687</v>
      </c>
      <c r="E206" s="23">
        <v>45839</v>
      </c>
      <c r="F206" s="4" t="s">
        <v>490</v>
      </c>
      <c r="G206" s="22" t="s">
        <v>502</v>
      </c>
      <c r="H206" s="24" t="s">
        <v>492</v>
      </c>
    </row>
    <row r="207" spans="2:8" x14ac:dyDescent="0.25">
      <c r="B207" s="22" t="s">
        <v>131</v>
      </c>
      <c r="C207" s="22" t="s">
        <v>132</v>
      </c>
      <c r="D207" s="3" t="s">
        <v>687</v>
      </c>
      <c r="E207" s="23">
        <v>45474</v>
      </c>
      <c r="F207" s="4" t="s">
        <v>490</v>
      </c>
      <c r="G207" s="22" t="s">
        <v>509</v>
      </c>
      <c r="H207" s="24" t="s">
        <v>492</v>
      </c>
    </row>
    <row r="208" spans="2:8" x14ac:dyDescent="0.25">
      <c r="B208" s="22" t="s">
        <v>137</v>
      </c>
      <c r="C208" s="22" t="s">
        <v>138</v>
      </c>
      <c r="D208" s="3" t="s">
        <v>687</v>
      </c>
      <c r="E208" s="23">
        <v>45474</v>
      </c>
      <c r="F208" s="4" t="s">
        <v>490</v>
      </c>
      <c r="G208" s="22" t="s">
        <v>495</v>
      </c>
      <c r="H208" s="24" t="s">
        <v>492</v>
      </c>
    </row>
    <row r="209" spans="2:8" x14ac:dyDescent="0.25">
      <c r="B209" s="22" t="s">
        <v>137</v>
      </c>
      <c r="C209" s="22" t="s">
        <v>138</v>
      </c>
      <c r="D209" s="3" t="s">
        <v>687</v>
      </c>
      <c r="E209" s="23">
        <v>45896</v>
      </c>
      <c r="F209" s="4" t="s">
        <v>490</v>
      </c>
      <c r="G209" s="22" t="s">
        <v>495</v>
      </c>
      <c r="H209" s="24" t="s">
        <v>492</v>
      </c>
    </row>
    <row r="210" spans="2:8" x14ac:dyDescent="0.25">
      <c r="B210" s="22" t="s">
        <v>137</v>
      </c>
      <c r="C210" s="22" t="s">
        <v>460</v>
      </c>
      <c r="D210" s="3" t="s">
        <v>687</v>
      </c>
      <c r="E210" s="23">
        <v>45870</v>
      </c>
      <c r="F210" s="4" t="s">
        <v>490</v>
      </c>
      <c r="G210" s="22" t="s">
        <v>491</v>
      </c>
      <c r="H210" s="24" t="s">
        <v>492</v>
      </c>
    </row>
    <row r="211" spans="2:8" x14ac:dyDescent="0.25">
      <c r="B211" s="22" t="s">
        <v>137</v>
      </c>
      <c r="C211" s="22" t="s">
        <v>583</v>
      </c>
      <c r="D211" s="3" t="s">
        <v>687</v>
      </c>
      <c r="E211" s="23">
        <v>44823</v>
      </c>
      <c r="F211" s="4" t="s">
        <v>490</v>
      </c>
      <c r="G211" s="22" t="s">
        <v>491</v>
      </c>
      <c r="H211" s="24" t="s">
        <v>492</v>
      </c>
    </row>
    <row r="212" spans="2:8" x14ac:dyDescent="0.25">
      <c r="B212" s="22" t="s">
        <v>588</v>
      </c>
      <c r="C212" s="22" t="s">
        <v>589</v>
      </c>
      <c r="D212" s="3" t="s">
        <v>691</v>
      </c>
      <c r="E212" s="23">
        <v>44790</v>
      </c>
      <c r="F212" s="4" t="s">
        <v>490</v>
      </c>
      <c r="G212" s="22" t="s">
        <v>541</v>
      </c>
      <c r="H212" s="24" t="s">
        <v>492</v>
      </c>
    </row>
    <row r="213" spans="2:8" x14ac:dyDescent="0.25">
      <c r="B213" s="22" t="s">
        <v>590</v>
      </c>
      <c r="C213" s="22" t="s">
        <v>591</v>
      </c>
      <c r="D213" s="3" t="s">
        <v>692</v>
      </c>
      <c r="E213" s="23">
        <v>44748</v>
      </c>
      <c r="F213" s="4" t="s">
        <v>490</v>
      </c>
      <c r="G213" s="22" t="s">
        <v>541</v>
      </c>
      <c r="H213" s="24" t="s">
        <v>492</v>
      </c>
    </row>
    <row r="214" spans="2:8" x14ac:dyDescent="0.25">
      <c r="B214" s="22" t="s">
        <v>590</v>
      </c>
      <c r="C214" s="22" t="s">
        <v>218</v>
      </c>
      <c r="D214" s="3" t="s">
        <v>687</v>
      </c>
      <c r="E214" s="23">
        <v>45809</v>
      </c>
      <c r="F214" s="4" t="s">
        <v>490</v>
      </c>
      <c r="G214" s="22" t="s">
        <v>533</v>
      </c>
      <c r="H214" s="24" t="s">
        <v>492</v>
      </c>
    </row>
    <row r="215" spans="2:8" x14ac:dyDescent="0.25">
      <c r="B215" s="22" t="s">
        <v>590</v>
      </c>
      <c r="C215" s="22" t="s">
        <v>218</v>
      </c>
      <c r="D215" s="3" t="s">
        <v>687</v>
      </c>
      <c r="E215" s="23">
        <v>45838</v>
      </c>
      <c r="F215" s="4" t="s">
        <v>490</v>
      </c>
      <c r="G215" s="22" t="s">
        <v>533</v>
      </c>
      <c r="H215" s="24" t="s">
        <v>492</v>
      </c>
    </row>
    <row r="216" spans="2:8" x14ac:dyDescent="0.25">
      <c r="B216" s="22" t="s">
        <v>143</v>
      </c>
      <c r="C216" s="22" t="s">
        <v>592</v>
      </c>
      <c r="D216" s="3" t="s">
        <v>694</v>
      </c>
      <c r="E216" s="23">
        <v>45474</v>
      </c>
      <c r="F216" s="4" t="s">
        <v>490</v>
      </c>
      <c r="G216" s="22" t="s">
        <v>541</v>
      </c>
      <c r="H216" s="24" t="s">
        <v>492</v>
      </c>
    </row>
    <row r="217" spans="2:8" x14ac:dyDescent="0.25">
      <c r="B217" s="22" t="s">
        <v>593</v>
      </c>
      <c r="C217" s="22" t="s">
        <v>250</v>
      </c>
      <c r="D217" s="3" t="s">
        <v>687</v>
      </c>
      <c r="E217" s="23">
        <v>45474</v>
      </c>
      <c r="F217" s="4" t="s">
        <v>490</v>
      </c>
      <c r="G217" s="22" t="s">
        <v>509</v>
      </c>
      <c r="H217" s="24" t="s">
        <v>492</v>
      </c>
    </row>
    <row r="218" spans="2:8" x14ac:dyDescent="0.25">
      <c r="B218" s="22" t="s">
        <v>593</v>
      </c>
      <c r="C218" s="22" t="s">
        <v>250</v>
      </c>
      <c r="D218" s="3" t="s">
        <v>687</v>
      </c>
      <c r="E218" s="23">
        <v>44075</v>
      </c>
      <c r="F218" s="4" t="s">
        <v>490</v>
      </c>
      <c r="G218" s="22" t="s">
        <v>509</v>
      </c>
      <c r="H218" s="24" t="s">
        <v>492</v>
      </c>
    </row>
    <row r="219" spans="2:8" x14ac:dyDescent="0.25">
      <c r="B219" s="22" t="s">
        <v>594</v>
      </c>
      <c r="C219" s="22" t="s">
        <v>583</v>
      </c>
      <c r="D219" s="3" t="s">
        <v>687</v>
      </c>
      <c r="E219" s="23">
        <v>45887</v>
      </c>
      <c r="F219" s="4" t="s">
        <v>490</v>
      </c>
      <c r="G219" s="22" t="s">
        <v>508</v>
      </c>
      <c r="H219" s="24" t="s">
        <v>492</v>
      </c>
    </row>
    <row r="220" spans="2:8" x14ac:dyDescent="0.25">
      <c r="B220" s="22" t="s">
        <v>595</v>
      </c>
      <c r="C220" s="22" t="s">
        <v>596</v>
      </c>
      <c r="D220" s="3" t="s">
        <v>687</v>
      </c>
      <c r="E220" s="23">
        <v>45474</v>
      </c>
      <c r="F220" s="4" t="s">
        <v>490</v>
      </c>
      <c r="G220" s="22" t="s">
        <v>502</v>
      </c>
      <c r="H220" s="24" t="s">
        <v>492</v>
      </c>
    </row>
    <row r="221" spans="2:8" x14ac:dyDescent="0.25">
      <c r="B221" s="22" t="s">
        <v>597</v>
      </c>
      <c r="C221" s="22" t="s">
        <v>598</v>
      </c>
      <c r="D221" s="3" t="s">
        <v>687</v>
      </c>
      <c r="E221" s="23">
        <v>44378</v>
      </c>
      <c r="F221" s="4" t="s">
        <v>490</v>
      </c>
      <c r="G221" s="22" t="s">
        <v>495</v>
      </c>
      <c r="H221" s="24" t="s">
        <v>492</v>
      </c>
    </row>
    <row r="222" spans="2:8" x14ac:dyDescent="0.25">
      <c r="B222" s="22" t="s">
        <v>597</v>
      </c>
      <c r="C222" s="22" t="s">
        <v>598</v>
      </c>
      <c r="D222" s="3" t="s">
        <v>687</v>
      </c>
      <c r="E222" s="23">
        <v>44599</v>
      </c>
      <c r="F222" s="4" t="s">
        <v>490</v>
      </c>
      <c r="G222" s="22" t="s">
        <v>537</v>
      </c>
      <c r="H222" s="24" t="s">
        <v>492</v>
      </c>
    </row>
    <row r="223" spans="2:8" x14ac:dyDescent="0.25">
      <c r="B223" s="22" t="s">
        <v>599</v>
      </c>
      <c r="C223" s="22" t="s">
        <v>600</v>
      </c>
      <c r="D223" s="3" t="s">
        <v>687</v>
      </c>
      <c r="E223" s="23">
        <v>45586</v>
      </c>
      <c r="F223" s="4" t="s">
        <v>490</v>
      </c>
      <c r="G223" s="22" t="s">
        <v>601</v>
      </c>
      <c r="H223" s="24" t="s">
        <v>492</v>
      </c>
    </row>
    <row r="224" spans="2:8" x14ac:dyDescent="0.25">
      <c r="B224" s="22" t="s">
        <v>602</v>
      </c>
      <c r="C224" s="22" t="s">
        <v>582</v>
      </c>
      <c r="D224" s="3" t="s">
        <v>687</v>
      </c>
      <c r="E224" s="23">
        <v>45870</v>
      </c>
      <c r="F224" s="4" t="s">
        <v>490</v>
      </c>
      <c r="G224" s="22" t="s">
        <v>533</v>
      </c>
      <c r="H224" s="24" t="s">
        <v>492</v>
      </c>
    </row>
    <row r="225" spans="2:8" x14ac:dyDescent="0.25">
      <c r="B225" s="22" t="s">
        <v>603</v>
      </c>
      <c r="C225" s="22" t="s">
        <v>604</v>
      </c>
      <c r="D225" s="3" t="s">
        <v>687</v>
      </c>
      <c r="E225" s="23">
        <v>45474</v>
      </c>
      <c r="F225" s="4" t="s">
        <v>490</v>
      </c>
      <c r="G225" s="22" t="s">
        <v>601</v>
      </c>
      <c r="H225" s="24" t="s">
        <v>492</v>
      </c>
    </row>
    <row r="226" spans="2:8" x14ac:dyDescent="0.25">
      <c r="B226" s="22" t="s">
        <v>605</v>
      </c>
      <c r="C226" s="22" t="s">
        <v>606</v>
      </c>
      <c r="D226" s="3" t="s">
        <v>687</v>
      </c>
      <c r="E226" s="23">
        <v>45658</v>
      </c>
      <c r="F226" s="4" t="s">
        <v>490</v>
      </c>
      <c r="G226" s="22" t="s">
        <v>502</v>
      </c>
      <c r="H226" s="24" t="s">
        <v>492</v>
      </c>
    </row>
    <row r="227" spans="2:8" x14ac:dyDescent="0.25">
      <c r="B227" s="22" t="s">
        <v>607</v>
      </c>
      <c r="C227" s="22" t="s">
        <v>608</v>
      </c>
      <c r="D227" s="3" t="s">
        <v>687</v>
      </c>
      <c r="E227" s="23">
        <v>45658</v>
      </c>
      <c r="F227" s="4" t="s">
        <v>490</v>
      </c>
      <c r="G227" s="22" t="s">
        <v>498</v>
      </c>
      <c r="H227" s="24" t="s">
        <v>492</v>
      </c>
    </row>
    <row r="228" spans="2:8" x14ac:dyDescent="0.25">
      <c r="B228" s="22" t="s">
        <v>607</v>
      </c>
      <c r="C228" s="22" t="s">
        <v>608</v>
      </c>
      <c r="D228" s="3" t="s">
        <v>687</v>
      </c>
      <c r="E228" s="23">
        <v>45658</v>
      </c>
      <c r="F228" s="4" t="s">
        <v>490</v>
      </c>
      <c r="G228" s="22" t="s">
        <v>498</v>
      </c>
      <c r="H228" s="24" t="s">
        <v>492</v>
      </c>
    </row>
    <row r="229" spans="2:8" x14ac:dyDescent="0.25">
      <c r="B229" s="22" t="s">
        <v>607</v>
      </c>
      <c r="C229" s="22" t="s">
        <v>608</v>
      </c>
      <c r="D229" s="3" t="s">
        <v>687</v>
      </c>
      <c r="E229" s="23">
        <v>44783</v>
      </c>
      <c r="F229" s="4" t="s">
        <v>490</v>
      </c>
      <c r="G229" s="22" t="s">
        <v>498</v>
      </c>
      <c r="H229" s="24" t="s">
        <v>492</v>
      </c>
    </row>
    <row r="230" spans="2:8" x14ac:dyDescent="0.25">
      <c r="B230" s="22" t="s">
        <v>609</v>
      </c>
      <c r="C230" s="22" t="s">
        <v>600</v>
      </c>
      <c r="D230" s="3" t="s">
        <v>687</v>
      </c>
      <c r="E230" s="23">
        <v>45714</v>
      </c>
      <c r="F230" s="4" t="s">
        <v>490</v>
      </c>
      <c r="G230" s="22" t="s">
        <v>537</v>
      </c>
      <c r="H230" s="24" t="s">
        <v>492</v>
      </c>
    </row>
    <row r="231" spans="2:8" x14ac:dyDescent="0.25">
      <c r="B231" s="22" t="s">
        <v>610</v>
      </c>
      <c r="C231" s="22" t="s">
        <v>46</v>
      </c>
      <c r="D231" s="3" t="s">
        <v>687</v>
      </c>
      <c r="E231" s="23">
        <v>45714</v>
      </c>
      <c r="F231" s="4" t="s">
        <v>490</v>
      </c>
      <c r="G231" s="22" t="s">
        <v>498</v>
      </c>
      <c r="H231" s="24" t="s">
        <v>492</v>
      </c>
    </row>
    <row r="232" spans="2:8" x14ac:dyDescent="0.25">
      <c r="B232" s="22" t="s">
        <v>610</v>
      </c>
      <c r="C232" s="22" t="s">
        <v>46</v>
      </c>
      <c r="D232" s="3" t="s">
        <v>687</v>
      </c>
      <c r="E232" s="23">
        <v>45292</v>
      </c>
      <c r="F232" s="4" t="s">
        <v>490</v>
      </c>
      <c r="G232" s="22" t="s">
        <v>498</v>
      </c>
      <c r="H232" s="24" t="s">
        <v>492</v>
      </c>
    </row>
    <row r="233" spans="2:8" x14ac:dyDescent="0.25">
      <c r="B233" s="22" t="s">
        <v>610</v>
      </c>
      <c r="C233" s="22" t="s">
        <v>611</v>
      </c>
      <c r="D233" s="3" t="s">
        <v>687</v>
      </c>
      <c r="E233" s="23">
        <v>45658</v>
      </c>
      <c r="F233" s="4" t="s">
        <v>490</v>
      </c>
      <c r="G233" s="22" t="s">
        <v>541</v>
      </c>
      <c r="H233" s="24" t="s">
        <v>492</v>
      </c>
    </row>
    <row r="234" spans="2:8" x14ac:dyDescent="0.25">
      <c r="B234" s="22" t="s">
        <v>610</v>
      </c>
      <c r="C234" s="22" t="s">
        <v>611</v>
      </c>
      <c r="D234" s="3" t="s">
        <v>687</v>
      </c>
      <c r="E234" s="23">
        <v>45474</v>
      </c>
      <c r="F234" s="4" t="s">
        <v>490</v>
      </c>
      <c r="G234" s="22" t="s">
        <v>495</v>
      </c>
      <c r="H234" s="24" t="s">
        <v>492</v>
      </c>
    </row>
    <row r="235" spans="2:8" x14ac:dyDescent="0.25">
      <c r="B235" s="22" t="s">
        <v>612</v>
      </c>
      <c r="C235" s="22" t="s">
        <v>613</v>
      </c>
      <c r="D235" s="3" t="s">
        <v>687</v>
      </c>
      <c r="E235" s="23">
        <v>45474</v>
      </c>
      <c r="F235" s="4" t="s">
        <v>490</v>
      </c>
      <c r="G235" s="22" t="s">
        <v>513</v>
      </c>
      <c r="H235" s="24" t="s">
        <v>492</v>
      </c>
    </row>
    <row r="236" spans="2:8" x14ac:dyDescent="0.25">
      <c r="B236" s="22" t="s">
        <v>614</v>
      </c>
      <c r="C236" s="22" t="s">
        <v>514</v>
      </c>
      <c r="D236" s="3" t="s">
        <v>687</v>
      </c>
      <c r="E236" s="23">
        <v>45474</v>
      </c>
      <c r="F236" s="4" t="s">
        <v>490</v>
      </c>
      <c r="G236" s="22" t="s">
        <v>495</v>
      </c>
      <c r="H236" s="24" t="s">
        <v>492</v>
      </c>
    </row>
    <row r="237" spans="2:8" x14ac:dyDescent="0.25">
      <c r="B237" s="22" t="s">
        <v>614</v>
      </c>
      <c r="C237" s="22" t="s">
        <v>514</v>
      </c>
      <c r="D237" s="3" t="s">
        <v>687</v>
      </c>
      <c r="E237" s="23">
        <v>45474</v>
      </c>
      <c r="F237" s="4" t="s">
        <v>490</v>
      </c>
      <c r="G237" s="22" t="s">
        <v>495</v>
      </c>
      <c r="H237" s="24" t="s">
        <v>492</v>
      </c>
    </row>
    <row r="238" spans="2:8" x14ac:dyDescent="0.25">
      <c r="B238" s="22" t="s">
        <v>163</v>
      </c>
      <c r="C238" s="22" t="s">
        <v>164</v>
      </c>
      <c r="D238" s="3" t="s">
        <v>687</v>
      </c>
      <c r="E238" s="23">
        <v>45444</v>
      </c>
      <c r="F238" s="4" t="s">
        <v>490</v>
      </c>
      <c r="G238" s="22" t="s">
        <v>519</v>
      </c>
      <c r="H238" s="24" t="s">
        <v>492</v>
      </c>
    </row>
    <row r="239" spans="2:8" x14ac:dyDescent="0.25">
      <c r="B239" s="22" t="s">
        <v>163</v>
      </c>
      <c r="C239" s="22" t="s">
        <v>615</v>
      </c>
      <c r="D239" s="3" t="s">
        <v>687</v>
      </c>
      <c r="E239" s="23">
        <v>45355</v>
      </c>
      <c r="F239" s="4" t="s">
        <v>490</v>
      </c>
      <c r="G239" s="22" t="s">
        <v>533</v>
      </c>
      <c r="H239" s="24" t="s">
        <v>492</v>
      </c>
    </row>
    <row r="240" spans="2:8" x14ac:dyDescent="0.25">
      <c r="B240" s="22" t="s">
        <v>163</v>
      </c>
      <c r="C240" s="22" t="s">
        <v>615</v>
      </c>
      <c r="D240" s="3" t="s">
        <v>687</v>
      </c>
      <c r="E240" s="23">
        <v>44409</v>
      </c>
      <c r="F240" s="4" t="s">
        <v>490</v>
      </c>
      <c r="G240" s="22" t="s">
        <v>533</v>
      </c>
      <c r="H240" s="24" t="s">
        <v>492</v>
      </c>
    </row>
    <row r="241" spans="2:8" x14ac:dyDescent="0.25">
      <c r="B241" s="22" t="s">
        <v>166</v>
      </c>
      <c r="C241" s="22" t="s">
        <v>616</v>
      </c>
      <c r="D241" s="3" t="s">
        <v>693</v>
      </c>
      <c r="E241" s="23">
        <v>45474</v>
      </c>
      <c r="F241" s="4" t="s">
        <v>490</v>
      </c>
      <c r="G241" s="22" t="s">
        <v>541</v>
      </c>
      <c r="H241" s="24" t="s">
        <v>492</v>
      </c>
    </row>
    <row r="242" spans="2:8" x14ac:dyDescent="0.25">
      <c r="B242" s="22" t="s">
        <v>166</v>
      </c>
      <c r="C242" s="22" t="s">
        <v>617</v>
      </c>
      <c r="D242" s="3" t="s">
        <v>687</v>
      </c>
      <c r="E242" s="23">
        <v>45505</v>
      </c>
      <c r="F242" s="4" t="s">
        <v>490</v>
      </c>
      <c r="G242" s="22" t="s">
        <v>513</v>
      </c>
      <c r="H242" s="24" t="s">
        <v>492</v>
      </c>
    </row>
    <row r="243" spans="2:8" x14ac:dyDescent="0.25">
      <c r="B243" s="22" t="s">
        <v>166</v>
      </c>
      <c r="C243" s="22" t="s">
        <v>459</v>
      </c>
      <c r="D243" s="3" t="s">
        <v>687</v>
      </c>
      <c r="E243" s="23">
        <v>44896</v>
      </c>
      <c r="F243" s="4" t="s">
        <v>490</v>
      </c>
      <c r="G243" s="22" t="s">
        <v>618</v>
      </c>
      <c r="H243" s="24" t="s">
        <v>492</v>
      </c>
    </row>
    <row r="244" spans="2:8" x14ac:dyDescent="0.25">
      <c r="B244" s="22" t="s">
        <v>619</v>
      </c>
      <c r="C244" s="22" t="s">
        <v>620</v>
      </c>
      <c r="D244" s="3" t="s">
        <v>687</v>
      </c>
      <c r="E244" s="23">
        <v>45658</v>
      </c>
      <c r="F244" s="4" t="s">
        <v>490</v>
      </c>
      <c r="G244" s="22" t="s">
        <v>533</v>
      </c>
      <c r="H244" s="24" t="s">
        <v>492</v>
      </c>
    </row>
    <row r="245" spans="2:8" x14ac:dyDescent="0.25">
      <c r="B245" s="22" t="s">
        <v>621</v>
      </c>
      <c r="C245" s="22" t="s">
        <v>622</v>
      </c>
      <c r="D245" s="3" t="s">
        <v>687</v>
      </c>
      <c r="E245" s="23">
        <v>45505</v>
      </c>
      <c r="F245" s="4" t="s">
        <v>490</v>
      </c>
      <c r="G245" s="22" t="s">
        <v>498</v>
      </c>
      <c r="H245" s="24" t="s">
        <v>492</v>
      </c>
    </row>
    <row r="246" spans="2:8" x14ac:dyDescent="0.25">
      <c r="B246" s="22" t="s">
        <v>621</v>
      </c>
      <c r="C246" s="22" t="s">
        <v>622</v>
      </c>
      <c r="D246" s="3" t="s">
        <v>687</v>
      </c>
      <c r="E246" s="23">
        <v>45474</v>
      </c>
      <c r="F246" s="4" t="s">
        <v>490</v>
      </c>
      <c r="G246" s="22" t="s">
        <v>530</v>
      </c>
      <c r="H246" s="24" t="s">
        <v>492</v>
      </c>
    </row>
    <row r="247" spans="2:8" x14ac:dyDescent="0.25">
      <c r="B247" s="22" t="s">
        <v>621</v>
      </c>
      <c r="C247" s="22" t="s">
        <v>622</v>
      </c>
      <c r="D247" s="3" t="s">
        <v>687</v>
      </c>
      <c r="E247" s="23">
        <v>45658</v>
      </c>
      <c r="F247" s="4" t="s">
        <v>490</v>
      </c>
      <c r="G247" s="22" t="s">
        <v>502</v>
      </c>
      <c r="H247" s="24" t="s">
        <v>492</v>
      </c>
    </row>
    <row r="248" spans="2:8" x14ac:dyDescent="0.25">
      <c r="B248" s="22" t="s">
        <v>621</v>
      </c>
      <c r="C248" s="22" t="s">
        <v>622</v>
      </c>
      <c r="D248" s="3" t="s">
        <v>687</v>
      </c>
      <c r="E248" s="23">
        <v>45474</v>
      </c>
      <c r="F248" s="4" t="s">
        <v>490</v>
      </c>
      <c r="G248" s="22" t="s">
        <v>498</v>
      </c>
      <c r="H248" s="24" t="s">
        <v>492</v>
      </c>
    </row>
    <row r="249" spans="2:8" x14ac:dyDescent="0.25">
      <c r="B249" s="22" t="s">
        <v>621</v>
      </c>
      <c r="C249" s="22" t="s">
        <v>622</v>
      </c>
      <c r="D249" s="3" t="s">
        <v>687</v>
      </c>
      <c r="E249" s="23">
        <v>45658</v>
      </c>
      <c r="F249" s="4" t="s">
        <v>490</v>
      </c>
      <c r="G249" s="22" t="s">
        <v>502</v>
      </c>
      <c r="H249" s="24" t="s">
        <v>492</v>
      </c>
    </row>
    <row r="250" spans="2:8" x14ac:dyDescent="0.25">
      <c r="B250" s="22" t="s">
        <v>621</v>
      </c>
      <c r="C250" s="22" t="s">
        <v>622</v>
      </c>
      <c r="D250" s="3" t="s">
        <v>687</v>
      </c>
      <c r="E250" s="23">
        <v>45566</v>
      </c>
      <c r="F250" s="4" t="s">
        <v>490</v>
      </c>
      <c r="G250" s="22" t="s">
        <v>498</v>
      </c>
      <c r="H250" s="24" t="s">
        <v>492</v>
      </c>
    </row>
    <row r="251" spans="2:8" x14ac:dyDescent="0.25">
      <c r="B251" s="22" t="s">
        <v>621</v>
      </c>
      <c r="C251" s="22" t="s">
        <v>622</v>
      </c>
      <c r="D251" s="3" t="s">
        <v>690</v>
      </c>
      <c r="E251" s="23">
        <v>45708</v>
      </c>
      <c r="F251" s="4" t="s">
        <v>490</v>
      </c>
      <c r="G251" s="22" t="s">
        <v>530</v>
      </c>
      <c r="H251" s="24" t="s">
        <v>492</v>
      </c>
    </row>
    <row r="252" spans="2:8" x14ac:dyDescent="0.25">
      <c r="B252" s="22" t="s">
        <v>621</v>
      </c>
      <c r="C252" s="22" t="s">
        <v>623</v>
      </c>
      <c r="D252" s="3" t="s">
        <v>687</v>
      </c>
      <c r="E252" s="23">
        <v>45708</v>
      </c>
      <c r="F252" s="4" t="s">
        <v>490</v>
      </c>
      <c r="G252" s="22" t="s">
        <v>498</v>
      </c>
      <c r="H252" s="24" t="s">
        <v>492</v>
      </c>
    </row>
    <row r="253" spans="2:8" x14ac:dyDescent="0.25">
      <c r="B253" s="22" t="s">
        <v>621</v>
      </c>
      <c r="C253" s="22" t="s">
        <v>623</v>
      </c>
      <c r="D253" s="3" t="s">
        <v>690</v>
      </c>
      <c r="E253" s="23">
        <v>45530</v>
      </c>
      <c r="F253" s="4" t="s">
        <v>490</v>
      </c>
      <c r="G253" s="22" t="s">
        <v>530</v>
      </c>
      <c r="H253" s="24" t="s">
        <v>492</v>
      </c>
    </row>
    <row r="254" spans="2:8" x14ac:dyDescent="0.25">
      <c r="B254" s="22" t="s">
        <v>624</v>
      </c>
      <c r="C254" s="22" t="s">
        <v>539</v>
      </c>
      <c r="D254" s="3" t="s">
        <v>687</v>
      </c>
      <c r="E254" s="23">
        <v>45658</v>
      </c>
      <c r="F254" s="4" t="s">
        <v>490</v>
      </c>
      <c r="G254" s="22" t="s">
        <v>495</v>
      </c>
      <c r="H254" s="24" t="s">
        <v>492</v>
      </c>
    </row>
    <row r="255" spans="2:8" x14ac:dyDescent="0.25">
      <c r="B255" s="22" t="s">
        <v>172</v>
      </c>
      <c r="C255" s="22" t="s">
        <v>625</v>
      </c>
      <c r="D255" s="3" t="s">
        <v>687</v>
      </c>
      <c r="E255" s="23">
        <v>45658</v>
      </c>
      <c r="F255" s="4" t="s">
        <v>490</v>
      </c>
      <c r="G255" s="22" t="s">
        <v>530</v>
      </c>
      <c r="H255" s="24" t="s">
        <v>492</v>
      </c>
    </row>
    <row r="256" spans="2:8" x14ac:dyDescent="0.25">
      <c r="B256" s="22" t="s">
        <v>172</v>
      </c>
      <c r="C256" s="22" t="s">
        <v>625</v>
      </c>
      <c r="D256" s="3" t="s">
        <v>687</v>
      </c>
      <c r="E256" s="23">
        <v>45658</v>
      </c>
      <c r="F256" s="4" t="s">
        <v>490</v>
      </c>
      <c r="G256" s="22" t="s">
        <v>530</v>
      </c>
      <c r="H256" s="24" t="s">
        <v>492</v>
      </c>
    </row>
    <row r="257" spans="2:8" x14ac:dyDescent="0.25">
      <c r="B257" s="22" t="s">
        <v>172</v>
      </c>
      <c r="C257" s="22" t="s">
        <v>625</v>
      </c>
      <c r="D257" s="3" t="s">
        <v>687</v>
      </c>
      <c r="E257" s="23">
        <v>45474</v>
      </c>
      <c r="F257" s="4" t="s">
        <v>490</v>
      </c>
      <c r="G257" s="22" t="s">
        <v>530</v>
      </c>
      <c r="H257" s="24" t="s">
        <v>492</v>
      </c>
    </row>
    <row r="258" spans="2:8" x14ac:dyDescent="0.25">
      <c r="B258" s="22" t="s">
        <v>626</v>
      </c>
      <c r="C258" s="22" t="s">
        <v>627</v>
      </c>
      <c r="D258" s="3" t="s">
        <v>687</v>
      </c>
      <c r="E258" s="23">
        <v>45388</v>
      </c>
      <c r="F258" s="4" t="s">
        <v>490</v>
      </c>
      <c r="G258" s="22" t="s">
        <v>502</v>
      </c>
      <c r="H258" s="24" t="s">
        <v>492</v>
      </c>
    </row>
    <row r="259" spans="2:8" x14ac:dyDescent="0.25">
      <c r="B259" s="22" t="s">
        <v>175</v>
      </c>
      <c r="C259" s="22" t="s">
        <v>539</v>
      </c>
      <c r="D259" s="3" t="s">
        <v>687</v>
      </c>
      <c r="E259" s="23">
        <v>42695</v>
      </c>
      <c r="F259" s="4" t="s">
        <v>490</v>
      </c>
      <c r="G259" s="22" t="s">
        <v>533</v>
      </c>
      <c r="H259" s="24" t="s">
        <v>492</v>
      </c>
    </row>
    <row r="260" spans="2:8" x14ac:dyDescent="0.25">
      <c r="B260" s="22" t="s">
        <v>628</v>
      </c>
      <c r="C260" s="22" t="s">
        <v>629</v>
      </c>
      <c r="D260" s="3" t="s">
        <v>687</v>
      </c>
      <c r="E260" s="23">
        <v>45670</v>
      </c>
      <c r="F260" s="4" t="s">
        <v>490</v>
      </c>
      <c r="G260" s="22" t="s">
        <v>505</v>
      </c>
      <c r="H260" s="24" t="s">
        <v>492</v>
      </c>
    </row>
    <row r="261" spans="2:8" x14ac:dyDescent="0.25">
      <c r="B261" s="22" t="s">
        <v>630</v>
      </c>
      <c r="C261" s="22" t="s">
        <v>631</v>
      </c>
      <c r="D261" s="3" t="s">
        <v>687</v>
      </c>
      <c r="E261" s="23">
        <v>45645</v>
      </c>
      <c r="F261" s="4" t="s">
        <v>490</v>
      </c>
      <c r="G261" s="22" t="s">
        <v>549</v>
      </c>
      <c r="H261" s="24" t="s">
        <v>492</v>
      </c>
    </row>
    <row r="262" spans="2:8" x14ac:dyDescent="0.25">
      <c r="B262" s="22" t="s">
        <v>632</v>
      </c>
      <c r="C262" s="22" t="s">
        <v>58</v>
      </c>
      <c r="D262" s="3" t="s">
        <v>687</v>
      </c>
      <c r="E262" s="23">
        <v>44075</v>
      </c>
      <c r="F262" s="4" t="s">
        <v>490</v>
      </c>
      <c r="G262" s="22" t="s">
        <v>502</v>
      </c>
      <c r="H262" s="24" t="s">
        <v>492</v>
      </c>
    </row>
    <row r="263" spans="2:8" x14ac:dyDescent="0.25">
      <c r="B263" s="22" t="s">
        <v>633</v>
      </c>
      <c r="C263" s="22" t="s">
        <v>634</v>
      </c>
      <c r="D263" s="3" t="s">
        <v>687</v>
      </c>
      <c r="E263" s="23">
        <v>45505</v>
      </c>
      <c r="F263" s="4" t="s">
        <v>490</v>
      </c>
      <c r="G263" s="22" t="s">
        <v>537</v>
      </c>
      <c r="H263" s="24" t="s">
        <v>492</v>
      </c>
    </row>
    <row r="264" spans="2:8" x14ac:dyDescent="0.25">
      <c r="B264" s="22" t="s">
        <v>635</v>
      </c>
      <c r="C264" s="22" t="s">
        <v>636</v>
      </c>
      <c r="D264" s="3" t="s">
        <v>687</v>
      </c>
      <c r="E264" s="23">
        <v>45474</v>
      </c>
      <c r="F264" s="4" t="s">
        <v>490</v>
      </c>
      <c r="G264" s="22" t="s">
        <v>618</v>
      </c>
      <c r="H264" s="24" t="s">
        <v>492</v>
      </c>
    </row>
    <row r="265" spans="2:8" x14ac:dyDescent="0.25">
      <c r="B265" s="22" t="s">
        <v>637</v>
      </c>
      <c r="C265" s="22" t="s">
        <v>638</v>
      </c>
      <c r="D265" s="3" t="s">
        <v>687</v>
      </c>
      <c r="E265" s="23">
        <v>45474</v>
      </c>
      <c r="F265" s="4" t="s">
        <v>490</v>
      </c>
      <c r="G265" s="22" t="s">
        <v>505</v>
      </c>
      <c r="H265" s="24" t="s">
        <v>492</v>
      </c>
    </row>
    <row r="266" spans="2:8" x14ac:dyDescent="0.25">
      <c r="B266" s="22" t="s">
        <v>201</v>
      </c>
      <c r="C266" s="22" t="s">
        <v>639</v>
      </c>
      <c r="D266" s="3" t="s">
        <v>687</v>
      </c>
      <c r="E266" s="23">
        <v>45839</v>
      </c>
      <c r="F266" s="4" t="s">
        <v>490</v>
      </c>
      <c r="G266" s="22" t="s">
        <v>502</v>
      </c>
      <c r="H266" s="24" t="s">
        <v>492</v>
      </c>
    </row>
    <row r="267" spans="2:8" x14ac:dyDescent="0.25">
      <c r="B267" s="22" t="s">
        <v>201</v>
      </c>
      <c r="C267" s="22" t="s">
        <v>202</v>
      </c>
      <c r="D267" s="3" t="s">
        <v>687</v>
      </c>
      <c r="E267" s="23">
        <v>45474</v>
      </c>
      <c r="F267" s="4" t="s">
        <v>490</v>
      </c>
      <c r="G267" s="22" t="s">
        <v>502</v>
      </c>
      <c r="H267" s="24" t="s">
        <v>492</v>
      </c>
    </row>
    <row r="268" spans="2:8" x14ac:dyDescent="0.25">
      <c r="B268" s="22" t="s">
        <v>640</v>
      </c>
      <c r="C268" s="22" t="s">
        <v>641</v>
      </c>
      <c r="D268" s="3" t="s">
        <v>687</v>
      </c>
      <c r="E268" s="23">
        <v>44743</v>
      </c>
      <c r="F268" s="4" t="s">
        <v>490</v>
      </c>
      <c r="G268" s="22" t="s">
        <v>495</v>
      </c>
      <c r="H268" s="24" t="s">
        <v>492</v>
      </c>
    </row>
    <row r="269" spans="2:8" x14ac:dyDescent="0.25">
      <c r="B269" s="22" t="s">
        <v>640</v>
      </c>
      <c r="C269" s="22" t="s">
        <v>641</v>
      </c>
      <c r="D269" s="3" t="s">
        <v>687</v>
      </c>
      <c r="E269" s="23">
        <v>45474</v>
      </c>
      <c r="F269" s="4" t="s">
        <v>490</v>
      </c>
      <c r="G269" s="22" t="s">
        <v>642</v>
      </c>
      <c r="H269" s="24" t="s">
        <v>492</v>
      </c>
    </row>
    <row r="270" spans="2:8" x14ac:dyDescent="0.25">
      <c r="B270" s="22" t="s">
        <v>643</v>
      </c>
      <c r="C270" s="22" t="s">
        <v>644</v>
      </c>
      <c r="D270" s="3" t="s">
        <v>687</v>
      </c>
      <c r="E270" s="23">
        <v>45870</v>
      </c>
      <c r="F270" s="4" t="s">
        <v>490</v>
      </c>
      <c r="G270" s="22" t="s">
        <v>502</v>
      </c>
      <c r="H270" s="24" t="s">
        <v>492</v>
      </c>
    </row>
    <row r="271" spans="2:8" x14ac:dyDescent="0.25">
      <c r="B271" s="22" t="s">
        <v>645</v>
      </c>
      <c r="C271" s="22" t="s">
        <v>622</v>
      </c>
      <c r="D271" s="3" t="s">
        <v>687</v>
      </c>
      <c r="E271" s="23">
        <v>45388</v>
      </c>
      <c r="F271" s="4" t="s">
        <v>490</v>
      </c>
      <c r="G271" s="22" t="s">
        <v>523</v>
      </c>
      <c r="H271" s="24" t="s">
        <v>492</v>
      </c>
    </row>
    <row r="272" spans="2:8" x14ac:dyDescent="0.25">
      <c r="B272" s="22" t="s">
        <v>646</v>
      </c>
      <c r="C272" s="22" t="s">
        <v>500</v>
      </c>
      <c r="D272" s="3" t="s">
        <v>687</v>
      </c>
      <c r="E272" s="23">
        <v>45839</v>
      </c>
      <c r="F272" s="4" t="s">
        <v>490</v>
      </c>
      <c r="G272" s="22" t="s">
        <v>541</v>
      </c>
      <c r="H272" s="24" t="s">
        <v>492</v>
      </c>
    </row>
    <row r="273" spans="2:8" x14ac:dyDescent="0.25">
      <c r="B273" s="22" t="s">
        <v>647</v>
      </c>
      <c r="C273" s="22" t="s">
        <v>648</v>
      </c>
      <c r="D273" s="3" t="s">
        <v>687</v>
      </c>
      <c r="E273" s="23">
        <v>45505</v>
      </c>
      <c r="F273" s="4" t="s">
        <v>490</v>
      </c>
      <c r="G273" s="22" t="s">
        <v>566</v>
      </c>
      <c r="H273" s="24" t="s">
        <v>492</v>
      </c>
    </row>
    <row r="274" spans="2:8" x14ac:dyDescent="0.25">
      <c r="B274" s="22" t="s">
        <v>649</v>
      </c>
      <c r="C274" s="22" t="s">
        <v>650</v>
      </c>
      <c r="D274" s="3" t="s">
        <v>687</v>
      </c>
      <c r="E274" s="23">
        <v>45870</v>
      </c>
      <c r="F274" s="4" t="s">
        <v>490</v>
      </c>
      <c r="G274" s="22" t="s">
        <v>618</v>
      </c>
      <c r="H274" s="24" t="s">
        <v>492</v>
      </c>
    </row>
    <row r="275" spans="2:8" x14ac:dyDescent="0.25">
      <c r="B275" s="22" t="s">
        <v>651</v>
      </c>
      <c r="C275" s="22" t="s">
        <v>652</v>
      </c>
      <c r="D275" s="3" t="s">
        <v>687</v>
      </c>
      <c r="E275" s="23">
        <v>45579</v>
      </c>
      <c r="F275" s="4" t="s">
        <v>490</v>
      </c>
      <c r="G275" s="22" t="s">
        <v>533</v>
      </c>
      <c r="H275" s="24" t="s">
        <v>492</v>
      </c>
    </row>
    <row r="276" spans="2:8" x14ac:dyDescent="0.25">
      <c r="B276" s="22" t="s">
        <v>217</v>
      </c>
      <c r="C276" s="22" t="s">
        <v>539</v>
      </c>
      <c r="D276" s="3" t="s">
        <v>687</v>
      </c>
      <c r="E276" s="23">
        <v>45658</v>
      </c>
      <c r="F276" s="4" t="s">
        <v>490</v>
      </c>
      <c r="G276" s="22" t="s">
        <v>502</v>
      </c>
      <c r="H276" s="24" t="s">
        <v>492</v>
      </c>
    </row>
    <row r="277" spans="2:8" x14ac:dyDescent="0.25">
      <c r="B277" s="22" t="s">
        <v>217</v>
      </c>
      <c r="C277" s="22" t="s">
        <v>459</v>
      </c>
      <c r="D277" s="3" t="s">
        <v>687</v>
      </c>
      <c r="E277" s="23">
        <v>45658</v>
      </c>
      <c r="F277" s="4" t="s">
        <v>490</v>
      </c>
      <c r="G277" s="22" t="s">
        <v>519</v>
      </c>
      <c r="H277" s="24" t="s">
        <v>492</v>
      </c>
    </row>
    <row r="278" spans="2:8" x14ac:dyDescent="0.25">
      <c r="B278" s="22" t="s">
        <v>217</v>
      </c>
      <c r="C278" s="22" t="s">
        <v>459</v>
      </c>
      <c r="D278" s="3" t="s">
        <v>687</v>
      </c>
      <c r="E278" s="23">
        <v>45474</v>
      </c>
      <c r="F278" s="4" t="s">
        <v>490</v>
      </c>
      <c r="G278" s="22" t="s">
        <v>519</v>
      </c>
      <c r="H278" s="24" t="s">
        <v>492</v>
      </c>
    </row>
    <row r="279" spans="2:8" x14ac:dyDescent="0.25">
      <c r="B279" s="22" t="s">
        <v>653</v>
      </c>
      <c r="C279" s="22" t="s">
        <v>500</v>
      </c>
      <c r="D279" s="3" t="s">
        <v>687</v>
      </c>
      <c r="E279" s="23">
        <v>44743</v>
      </c>
      <c r="F279" s="4" t="s">
        <v>490</v>
      </c>
      <c r="G279" s="22" t="s">
        <v>513</v>
      </c>
      <c r="H279" s="24" t="s">
        <v>492</v>
      </c>
    </row>
    <row r="280" spans="2:8" x14ac:dyDescent="0.25">
      <c r="B280" s="22" t="s">
        <v>654</v>
      </c>
      <c r="C280" s="22" t="s">
        <v>655</v>
      </c>
      <c r="D280" s="3" t="s">
        <v>687</v>
      </c>
      <c r="E280" s="23">
        <v>44409</v>
      </c>
      <c r="F280" s="4" t="s">
        <v>490</v>
      </c>
      <c r="G280" s="22" t="s">
        <v>505</v>
      </c>
      <c r="H280" s="24" t="s">
        <v>492</v>
      </c>
    </row>
    <row r="281" spans="2:8" x14ac:dyDescent="0.25">
      <c r="B281" s="22" t="s">
        <v>656</v>
      </c>
      <c r="C281" s="22" t="s">
        <v>6</v>
      </c>
      <c r="D281" s="3" t="s">
        <v>687</v>
      </c>
      <c r="E281" s="23">
        <v>44075</v>
      </c>
      <c r="F281" s="4" t="s">
        <v>490</v>
      </c>
      <c r="G281" s="22" t="s">
        <v>541</v>
      </c>
      <c r="H281" s="24" t="s">
        <v>492</v>
      </c>
    </row>
    <row r="282" spans="2:8" x14ac:dyDescent="0.25">
      <c r="B282" s="22" t="s">
        <v>657</v>
      </c>
      <c r="C282" s="22" t="s">
        <v>600</v>
      </c>
      <c r="D282" s="3" t="s">
        <v>687</v>
      </c>
      <c r="E282" s="23">
        <v>45474</v>
      </c>
      <c r="F282" s="4" t="s">
        <v>490</v>
      </c>
      <c r="G282" s="22" t="s">
        <v>533</v>
      </c>
      <c r="H282" s="24" t="s">
        <v>492</v>
      </c>
    </row>
    <row r="283" spans="2:8" x14ac:dyDescent="0.25">
      <c r="B283" s="22" t="s">
        <v>657</v>
      </c>
      <c r="C283" s="22" t="s">
        <v>600</v>
      </c>
      <c r="D283" s="3" t="s">
        <v>687</v>
      </c>
      <c r="E283" s="23">
        <v>44075</v>
      </c>
      <c r="F283" s="4" t="s">
        <v>490</v>
      </c>
      <c r="G283" s="22" t="s">
        <v>495</v>
      </c>
      <c r="H283" s="24" t="s">
        <v>492</v>
      </c>
    </row>
    <row r="284" spans="2:8" x14ac:dyDescent="0.25">
      <c r="B284" s="22" t="s">
        <v>657</v>
      </c>
      <c r="C284" s="22" t="s">
        <v>600</v>
      </c>
      <c r="D284" s="3" t="s">
        <v>687</v>
      </c>
      <c r="E284" s="23">
        <v>44075</v>
      </c>
      <c r="F284" s="4" t="s">
        <v>490</v>
      </c>
      <c r="G284" s="22" t="s">
        <v>533</v>
      </c>
      <c r="H284" s="24" t="s">
        <v>492</v>
      </c>
    </row>
    <row r="285" spans="2:8" x14ac:dyDescent="0.25">
      <c r="B285" s="22" t="s">
        <v>657</v>
      </c>
      <c r="C285" s="22" t="s">
        <v>600</v>
      </c>
      <c r="D285" s="3" t="s">
        <v>687</v>
      </c>
      <c r="E285" s="23">
        <v>45474</v>
      </c>
      <c r="F285" s="4" t="s">
        <v>490</v>
      </c>
      <c r="G285" s="22" t="s">
        <v>533</v>
      </c>
      <c r="H285" s="24" t="s">
        <v>492</v>
      </c>
    </row>
    <row r="286" spans="2:8" x14ac:dyDescent="0.25">
      <c r="B286" s="22" t="s">
        <v>657</v>
      </c>
      <c r="C286" s="22" t="s">
        <v>600</v>
      </c>
      <c r="D286" s="3" t="s">
        <v>687</v>
      </c>
      <c r="E286" s="23">
        <v>38536</v>
      </c>
      <c r="F286" s="4" t="s">
        <v>490</v>
      </c>
      <c r="G286" s="22" t="s">
        <v>495</v>
      </c>
      <c r="H286" s="24" t="s">
        <v>492</v>
      </c>
    </row>
    <row r="287" spans="2:8" x14ac:dyDescent="0.25">
      <c r="B287" s="22" t="s">
        <v>657</v>
      </c>
      <c r="C287" s="22" t="s">
        <v>600</v>
      </c>
      <c r="D287" s="3" t="s">
        <v>687</v>
      </c>
      <c r="E287" s="23">
        <v>44075</v>
      </c>
      <c r="F287" s="4" t="s">
        <v>490</v>
      </c>
      <c r="G287" s="22" t="s">
        <v>541</v>
      </c>
      <c r="H287" s="24" t="s">
        <v>492</v>
      </c>
    </row>
    <row r="288" spans="2:8" x14ac:dyDescent="0.25">
      <c r="B288" s="22" t="s">
        <v>657</v>
      </c>
      <c r="C288" s="22" t="s">
        <v>600</v>
      </c>
      <c r="D288" s="3" t="s">
        <v>687</v>
      </c>
      <c r="E288" s="23">
        <v>45888</v>
      </c>
      <c r="F288" s="4" t="s">
        <v>490</v>
      </c>
      <c r="G288" s="22" t="s">
        <v>533</v>
      </c>
      <c r="H288" s="24" t="s">
        <v>492</v>
      </c>
    </row>
    <row r="289" spans="2:8" x14ac:dyDescent="0.25">
      <c r="B289" s="22" t="s">
        <v>658</v>
      </c>
      <c r="C289" s="22" t="s">
        <v>659</v>
      </c>
      <c r="D289" s="3" t="s">
        <v>687</v>
      </c>
      <c r="E289" s="23">
        <v>45670</v>
      </c>
      <c r="F289" s="4" t="s">
        <v>490</v>
      </c>
      <c r="G289" s="22" t="s">
        <v>523</v>
      </c>
      <c r="H289" s="24" t="s">
        <v>492</v>
      </c>
    </row>
    <row r="290" spans="2:8" x14ac:dyDescent="0.25">
      <c r="B290" s="22" t="s">
        <v>660</v>
      </c>
      <c r="C290" s="22" t="s">
        <v>661</v>
      </c>
      <c r="D290" s="3" t="s">
        <v>687</v>
      </c>
      <c r="E290" s="23">
        <v>45474</v>
      </c>
      <c r="F290" s="4" t="s">
        <v>490</v>
      </c>
      <c r="G290" s="22" t="s">
        <v>502</v>
      </c>
      <c r="H290" s="24" t="s">
        <v>492</v>
      </c>
    </row>
    <row r="291" spans="2:8" x14ac:dyDescent="0.25">
      <c r="B291" s="22" t="s">
        <v>452</v>
      </c>
      <c r="C291" s="22" t="s">
        <v>662</v>
      </c>
      <c r="D291" s="3" t="s">
        <v>687</v>
      </c>
      <c r="E291" s="23">
        <v>45474</v>
      </c>
      <c r="F291" s="4" t="s">
        <v>490</v>
      </c>
      <c r="G291" s="22" t="s">
        <v>509</v>
      </c>
      <c r="H291" s="24" t="s">
        <v>492</v>
      </c>
    </row>
    <row r="292" spans="2:8" x14ac:dyDescent="0.25">
      <c r="B292" s="22" t="s">
        <v>452</v>
      </c>
      <c r="C292" s="22" t="s">
        <v>662</v>
      </c>
      <c r="D292" s="3" t="s">
        <v>687</v>
      </c>
      <c r="E292" s="23">
        <v>45139</v>
      </c>
      <c r="F292" s="4" t="s">
        <v>490</v>
      </c>
      <c r="G292" s="22" t="s">
        <v>509</v>
      </c>
      <c r="H292" s="24" t="s">
        <v>492</v>
      </c>
    </row>
    <row r="293" spans="2:8" x14ac:dyDescent="0.25">
      <c r="B293" s="22" t="s">
        <v>161</v>
      </c>
      <c r="C293" s="22" t="s">
        <v>663</v>
      </c>
      <c r="D293" s="3" t="s">
        <v>687</v>
      </c>
      <c r="E293" s="23">
        <v>45261</v>
      </c>
      <c r="F293" s="4" t="s">
        <v>490</v>
      </c>
      <c r="G293" s="22" t="s">
        <v>537</v>
      </c>
      <c r="H293" s="24" t="s">
        <v>492</v>
      </c>
    </row>
    <row r="294" spans="2:8" x14ac:dyDescent="0.25">
      <c r="B294" s="22" t="s">
        <v>161</v>
      </c>
      <c r="C294" s="22" t="s">
        <v>663</v>
      </c>
      <c r="D294" s="3" t="s">
        <v>687</v>
      </c>
      <c r="E294" s="23">
        <v>45108</v>
      </c>
      <c r="F294" s="4" t="s">
        <v>490</v>
      </c>
      <c r="G294" s="22" t="s">
        <v>664</v>
      </c>
      <c r="H294" s="24" t="s">
        <v>492</v>
      </c>
    </row>
    <row r="295" spans="2:8" x14ac:dyDescent="0.25">
      <c r="B295" s="22" t="s">
        <v>440</v>
      </c>
      <c r="C295" s="22" t="s">
        <v>665</v>
      </c>
      <c r="D295" s="3" t="s">
        <v>687</v>
      </c>
      <c r="E295" s="23">
        <v>45108</v>
      </c>
      <c r="F295" s="4" t="s">
        <v>490</v>
      </c>
      <c r="G295" s="22" t="s">
        <v>533</v>
      </c>
      <c r="H295" s="24" t="s">
        <v>492</v>
      </c>
    </row>
    <row r="296" spans="2:8" x14ac:dyDescent="0.25">
      <c r="B296" s="22" t="s">
        <v>497</v>
      </c>
      <c r="C296" s="22" t="s">
        <v>666</v>
      </c>
      <c r="D296" s="3" t="s">
        <v>687</v>
      </c>
      <c r="E296" s="23">
        <v>45474</v>
      </c>
      <c r="F296" s="4" t="s">
        <v>490</v>
      </c>
      <c r="G296" s="22" t="s">
        <v>505</v>
      </c>
      <c r="H296" s="24" t="s">
        <v>492</v>
      </c>
    </row>
    <row r="297" spans="2:8" x14ac:dyDescent="0.25">
      <c r="B297" s="22" t="s">
        <v>442</v>
      </c>
      <c r="C297" s="22" t="s">
        <v>667</v>
      </c>
      <c r="D297" s="3" t="s">
        <v>687</v>
      </c>
      <c r="E297" s="23">
        <v>45474</v>
      </c>
      <c r="F297" s="4" t="s">
        <v>490</v>
      </c>
      <c r="G297" s="22" t="s">
        <v>502</v>
      </c>
      <c r="H297" s="24" t="s">
        <v>492</v>
      </c>
    </row>
    <row r="298" spans="2:8" x14ac:dyDescent="0.25">
      <c r="B298" s="22" t="s">
        <v>668</v>
      </c>
      <c r="C298" s="22" t="s">
        <v>669</v>
      </c>
      <c r="D298" s="3" t="s">
        <v>687</v>
      </c>
      <c r="E298" s="23">
        <v>45536</v>
      </c>
      <c r="F298" s="4" t="s">
        <v>490</v>
      </c>
      <c r="G298" s="22" t="s">
        <v>618</v>
      </c>
      <c r="H298" s="24" t="s">
        <v>492</v>
      </c>
    </row>
    <row r="299" spans="2:8" x14ac:dyDescent="0.25">
      <c r="B299" s="22" t="s">
        <v>670</v>
      </c>
      <c r="C299" s="22" t="s">
        <v>634</v>
      </c>
      <c r="D299" s="3" t="s">
        <v>687</v>
      </c>
      <c r="E299" s="23">
        <v>45474</v>
      </c>
      <c r="F299" s="4" t="s">
        <v>490</v>
      </c>
      <c r="G299" s="22" t="s">
        <v>533</v>
      </c>
      <c r="H299" s="24" t="s">
        <v>492</v>
      </c>
    </row>
    <row r="300" spans="2:8" x14ac:dyDescent="0.25">
      <c r="B300" s="22" t="s">
        <v>670</v>
      </c>
      <c r="C300" s="22" t="s">
        <v>548</v>
      </c>
      <c r="D300" s="3" t="s">
        <v>687</v>
      </c>
      <c r="E300" s="23">
        <v>45474</v>
      </c>
      <c r="F300" s="4" t="s">
        <v>490</v>
      </c>
      <c r="G300" s="22" t="s">
        <v>495</v>
      </c>
      <c r="H300" s="24" t="s">
        <v>492</v>
      </c>
    </row>
    <row r="301" spans="2:8" x14ac:dyDescent="0.25">
      <c r="B301" s="22" t="s">
        <v>670</v>
      </c>
      <c r="C301" s="22" t="s">
        <v>671</v>
      </c>
      <c r="D301" s="3" t="s">
        <v>687</v>
      </c>
      <c r="E301" s="23">
        <v>43556</v>
      </c>
      <c r="F301" s="4" t="s">
        <v>490</v>
      </c>
      <c r="G301" s="22" t="s">
        <v>495</v>
      </c>
      <c r="H301" s="24" t="s">
        <v>492</v>
      </c>
    </row>
    <row r="302" spans="2:8" x14ac:dyDescent="0.25">
      <c r="B302" s="22" t="s">
        <v>670</v>
      </c>
      <c r="C302" s="22" t="s">
        <v>671</v>
      </c>
      <c r="D302" s="3" t="s">
        <v>687</v>
      </c>
      <c r="E302" s="23">
        <v>42045</v>
      </c>
      <c r="F302" s="4" t="s">
        <v>490</v>
      </c>
      <c r="G302" s="22" t="s">
        <v>537</v>
      </c>
      <c r="H302" s="24" t="s">
        <v>492</v>
      </c>
    </row>
    <row r="303" spans="2:8" x14ac:dyDescent="0.25">
      <c r="B303" s="22" t="s">
        <v>670</v>
      </c>
      <c r="C303" s="22" t="s">
        <v>671</v>
      </c>
      <c r="D303" s="3" t="s">
        <v>687</v>
      </c>
      <c r="E303" s="23">
        <v>45474</v>
      </c>
      <c r="F303" s="4" t="s">
        <v>490</v>
      </c>
      <c r="G303" s="22" t="s">
        <v>672</v>
      </c>
      <c r="H303" s="24" t="s">
        <v>492</v>
      </c>
    </row>
    <row r="304" spans="2:8" x14ac:dyDescent="0.25">
      <c r="B304" s="22" t="s">
        <v>252</v>
      </c>
      <c r="C304" s="22" t="s">
        <v>253</v>
      </c>
      <c r="D304" s="3" t="s">
        <v>687</v>
      </c>
      <c r="E304" s="23">
        <v>44743</v>
      </c>
      <c r="F304" s="4" t="s">
        <v>490</v>
      </c>
      <c r="G304" s="22" t="s">
        <v>495</v>
      </c>
      <c r="H304" s="24" t="s">
        <v>492</v>
      </c>
    </row>
    <row r="305" spans="2:8" x14ac:dyDescent="0.25">
      <c r="B305" s="22" t="s">
        <v>673</v>
      </c>
      <c r="C305" s="22" t="s">
        <v>674</v>
      </c>
      <c r="D305" s="3" t="s">
        <v>687</v>
      </c>
      <c r="E305" s="23">
        <v>44927</v>
      </c>
      <c r="F305" s="4" t="s">
        <v>490</v>
      </c>
      <c r="G305" s="22" t="s">
        <v>549</v>
      </c>
      <c r="H305" s="24" t="s">
        <v>492</v>
      </c>
    </row>
    <row r="306" spans="2:8" x14ac:dyDescent="0.25">
      <c r="B306" s="22" t="s">
        <v>255</v>
      </c>
      <c r="C306" s="22" t="s">
        <v>256</v>
      </c>
      <c r="D306" s="3" t="s">
        <v>687</v>
      </c>
      <c r="E306" s="23">
        <v>45839</v>
      </c>
      <c r="F306" s="4" t="s">
        <v>490</v>
      </c>
      <c r="G306" s="22" t="s">
        <v>675</v>
      </c>
      <c r="H306" s="24" t="s">
        <v>492</v>
      </c>
    </row>
    <row r="307" spans="2:8" x14ac:dyDescent="0.25">
      <c r="B307" s="22" t="s">
        <v>255</v>
      </c>
      <c r="C307" s="22" t="s">
        <v>676</v>
      </c>
      <c r="D307" s="3" t="s">
        <v>687</v>
      </c>
      <c r="E307" s="23">
        <v>45108</v>
      </c>
      <c r="F307" s="4" t="s">
        <v>490</v>
      </c>
      <c r="G307" s="22" t="s">
        <v>566</v>
      </c>
      <c r="H307" s="24" t="s">
        <v>492</v>
      </c>
    </row>
    <row r="308" spans="2:8" x14ac:dyDescent="0.25">
      <c r="B308" s="22" t="s">
        <v>255</v>
      </c>
      <c r="C308" s="22" t="s">
        <v>677</v>
      </c>
      <c r="D308" s="3" t="s">
        <v>687</v>
      </c>
      <c r="E308" s="23">
        <v>45474</v>
      </c>
      <c r="F308" s="4" t="s">
        <v>490</v>
      </c>
      <c r="G308" s="22" t="s">
        <v>678</v>
      </c>
      <c r="H308" s="24" t="s">
        <v>492</v>
      </c>
    </row>
    <row r="309" spans="2:8" x14ac:dyDescent="0.25">
      <c r="B309" s="22" t="s">
        <v>255</v>
      </c>
      <c r="C309" s="22" t="s">
        <v>677</v>
      </c>
      <c r="D309" s="3" t="s">
        <v>687</v>
      </c>
      <c r="E309" s="23">
        <v>45474</v>
      </c>
      <c r="F309" s="4" t="s">
        <v>490</v>
      </c>
      <c r="G309" s="22" t="s">
        <v>495</v>
      </c>
      <c r="H309" s="24" t="s">
        <v>492</v>
      </c>
    </row>
    <row r="310" spans="2:8" x14ac:dyDescent="0.25">
      <c r="B310" s="22" t="s">
        <v>255</v>
      </c>
      <c r="C310" s="22" t="s">
        <v>677</v>
      </c>
      <c r="D310" s="3" t="s">
        <v>687</v>
      </c>
      <c r="E310" s="23">
        <v>45505</v>
      </c>
      <c r="F310" s="4" t="s">
        <v>490</v>
      </c>
      <c r="G310" s="22" t="s">
        <v>495</v>
      </c>
      <c r="H310" s="24" t="s">
        <v>492</v>
      </c>
    </row>
    <row r="311" spans="2:8" x14ac:dyDescent="0.25">
      <c r="B311" s="22" t="s">
        <v>255</v>
      </c>
      <c r="C311" s="22" t="s">
        <v>46</v>
      </c>
      <c r="D311" s="3" t="s">
        <v>687</v>
      </c>
      <c r="E311" s="23">
        <v>45413</v>
      </c>
      <c r="F311" s="4" t="s">
        <v>490</v>
      </c>
      <c r="G311" s="22" t="s">
        <v>491</v>
      </c>
      <c r="H311" s="24" t="s">
        <v>492</v>
      </c>
    </row>
    <row r="312" spans="2:8" x14ac:dyDescent="0.25">
      <c r="B312" s="22" t="s">
        <v>255</v>
      </c>
      <c r="C312" s="22" t="s">
        <v>46</v>
      </c>
      <c r="D312" s="3" t="s">
        <v>687</v>
      </c>
      <c r="E312" s="23">
        <v>45474</v>
      </c>
      <c r="F312" s="4" t="s">
        <v>490</v>
      </c>
      <c r="G312" s="22" t="s">
        <v>491</v>
      </c>
      <c r="H312" s="24" t="s">
        <v>492</v>
      </c>
    </row>
    <row r="313" spans="2:8" x14ac:dyDescent="0.25">
      <c r="B313" s="22" t="s">
        <v>679</v>
      </c>
      <c r="C313" s="22" t="s">
        <v>680</v>
      </c>
      <c r="D313" s="3" t="s">
        <v>687</v>
      </c>
      <c r="E313" s="23">
        <v>45021</v>
      </c>
      <c r="F313" s="4" t="s">
        <v>490</v>
      </c>
      <c r="G313" s="22" t="s">
        <v>502</v>
      </c>
      <c r="H313" s="24" t="s">
        <v>492</v>
      </c>
    </row>
    <row r="314" spans="2:8" x14ac:dyDescent="0.25">
      <c r="B314" s="22" t="s">
        <v>681</v>
      </c>
      <c r="C314" s="22" t="s">
        <v>682</v>
      </c>
      <c r="D314" s="3" t="s">
        <v>693</v>
      </c>
      <c r="E314" s="23">
        <v>45153</v>
      </c>
      <c r="F314" s="4" t="s">
        <v>490</v>
      </c>
      <c r="G314" s="22" t="s">
        <v>541</v>
      </c>
      <c r="H314" s="24" t="s">
        <v>492</v>
      </c>
    </row>
    <row r="315" spans="2:8" x14ac:dyDescent="0.25">
      <c r="B315" s="22" t="s">
        <v>683</v>
      </c>
      <c r="C315" s="22" t="s">
        <v>46</v>
      </c>
      <c r="D315" s="3" t="s">
        <v>687</v>
      </c>
      <c r="E315" s="23">
        <v>45474</v>
      </c>
      <c r="F315" s="4" t="s">
        <v>490</v>
      </c>
      <c r="G315" s="22" t="s">
        <v>533</v>
      </c>
      <c r="H315" s="24" t="s">
        <v>492</v>
      </c>
    </row>
    <row r="316" spans="2:8" x14ac:dyDescent="0.25">
      <c r="B316" s="22" t="s">
        <v>684</v>
      </c>
      <c r="C316" s="22" t="s">
        <v>583</v>
      </c>
      <c r="D316" s="3" t="s">
        <v>687</v>
      </c>
      <c r="E316" s="23">
        <v>45100</v>
      </c>
      <c r="F316" s="4" t="s">
        <v>490</v>
      </c>
      <c r="G316" s="22" t="s">
        <v>513</v>
      </c>
      <c r="H316" s="24" t="s">
        <v>492</v>
      </c>
    </row>
    <row r="317" spans="2:8" x14ac:dyDescent="0.25">
      <c r="B317" s="22" t="s">
        <v>685</v>
      </c>
      <c r="C317" s="22" t="s">
        <v>686</v>
      </c>
      <c r="D317" s="3" t="s">
        <v>687</v>
      </c>
      <c r="E317" s="23">
        <v>45100</v>
      </c>
      <c r="F317" s="4" t="s">
        <v>490</v>
      </c>
      <c r="G317" s="22" t="s">
        <v>491</v>
      </c>
      <c r="H317" s="24" t="s">
        <v>492</v>
      </c>
    </row>
  </sheetData>
  <autoFilter ref="A2:H2" xr:uid="{00000000-0001-0000-0000-000000000000}"/>
  <sortState xmlns:xlrd2="http://schemas.microsoft.com/office/spreadsheetml/2017/richdata2" ref="B99:H122">
    <sortCondition ref="B98:B122"/>
    <sortCondition ref="C98:C122"/>
  </sortState>
  <printOptions gridLines="1"/>
  <pageMargins left="0.25" right="0.25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Salaries</vt:lpstr>
      <vt:lpstr>Salaries!BB_Salaries_FT_for_Budget</vt:lpstr>
      <vt:lpstr>Salaries!Print_Area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Goodwin</dc:creator>
  <cp:lastModifiedBy>Hunter Smith</cp:lastModifiedBy>
  <cp:lastPrinted>2025-09-30T19:28:32Z</cp:lastPrinted>
  <dcterms:created xsi:type="dcterms:W3CDTF">2025-09-19T14:05:19Z</dcterms:created>
  <dcterms:modified xsi:type="dcterms:W3CDTF">2025-10-21T16:51:41Z</dcterms:modified>
</cp:coreProperties>
</file>